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 activeTab="1"/>
  </bookViews>
  <sheets>
    <sheet name="8" sheetId="1" r:id="rId1"/>
    <sheet name="9" sheetId="2" r:id="rId2"/>
    <sheet name="10" sheetId="4" r:id="rId3"/>
    <sheet name="11" sheetId="3" r:id="rId4"/>
  </sheets>
  <definedNames>
    <definedName name="_ftn1" localSheetId="2">'10'!#REF!</definedName>
    <definedName name="_ftn1" localSheetId="3">'11'!#REF!</definedName>
    <definedName name="_ftn1" localSheetId="0">'8'!#REF!</definedName>
    <definedName name="_ftn1" localSheetId="1">'9'!#REF!</definedName>
    <definedName name="_ftn2" localSheetId="2">'10'!#REF!</definedName>
    <definedName name="_ftn2" localSheetId="3">'11'!#REF!</definedName>
    <definedName name="_ftn2" localSheetId="0">'8'!#REF!</definedName>
    <definedName name="_ftn2" localSheetId="1">'9'!#REF!</definedName>
    <definedName name="_ftn3" localSheetId="2">'10'!#REF!</definedName>
    <definedName name="_ftn3" localSheetId="3">'11'!#REF!</definedName>
    <definedName name="_ftn3" localSheetId="0">'8'!#REF!</definedName>
    <definedName name="_ftn3" localSheetId="1">'9'!#REF!</definedName>
    <definedName name="_ftnref1" localSheetId="2">'10'!#REF!</definedName>
    <definedName name="_ftnref1" localSheetId="3">'11'!#REF!</definedName>
    <definedName name="_ftnref1" localSheetId="0">'8'!#REF!</definedName>
    <definedName name="_ftnref1" localSheetId="1">'9'!#REF!</definedName>
    <definedName name="_ftnref2" localSheetId="2">'10'!$G$8</definedName>
    <definedName name="_ftnref2" localSheetId="3">'11'!$G$8</definedName>
    <definedName name="_ftnref2" localSheetId="0">'8'!$G$8</definedName>
    <definedName name="_ftnref2" localSheetId="1">'9'!$G$8</definedName>
    <definedName name="_ftnref3" localSheetId="2">'10'!$H$8</definedName>
    <definedName name="_ftnref3" localSheetId="3">'11'!$H$8</definedName>
    <definedName name="_ftnref3" localSheetId="0">'8'!$H$8</definedName>
    <definedName name="_ftnref3" localSheetId="1">'9'!$H$8</definedName>
    <definedName name="_xlnm.Print_Area" localSheetId="2">'10'!$B$1:$S$13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3"/>
  <c r="Q15"/>
  <c r="Q14"/>
  <c r="Q13"/>
  <c r="Q12"/>
  <c r="Q11"/>
  <c r="Q10"/>
  <c r="Q9"/>
  <c r="Q13" i="4"/>
  <c r="Q12"/>
  <c r="Q11"/>
  <c r="Q10"/>
  <c r="Q9"/>
  <c r="Q11" i="2"/>
  <c r="Q10"/>
  <c r="Q9"/>
  <c r="P9" i="1"/>
</calcChain>
</file>

<file path=xl/sharedStrings.xml><?xml version="1.0" encoding="utf-8"?>
<sst xmlns="http://schemas.openxmlformats.org/spreadsheetml/2006/main" count="272" uniqueCount="98">
  <si>
    <t>№</t>
  </si>
  <si>
    <t>Фамилия</t>
  </si>
  <si>
    <t>Имя</t>
  </si>
  <si>
    <t>Отчество</t>
  </si>
  <si>
    <t>Пол</t>
  </si>
  <si>
    <t>Дата рождения</t>
  </si>
  <si>
    <t>Иван</t>
  </si>
  <si>
    <t>Иванович</t>
  </si>
  <si>
    <t>м</t>
  </si>
  <si>
    <t>Полное название общеобразовательной организации</t>
  </si>
  <si>
    <t>Уровень (класс) обучения</t>
  </si>
  <si>
    <t>Ограничен-ные воз-можности здоровья</t>
  </si>
  <si>
    <t>ФИО учителя информатики (тренера)</t>
  </si>
  <si>
    <t>РФ</t>
  </si>
  <si>
    <t>Граждан-ство</t>
  </si>
  <si>
    <t>Муниципальное образование</t>
  </si>
  <si>
    <t>Протокол муниципального этапа Всероссийской олимпиады школьников в РС(Я)</t>
  </si>
  <si>
    <t>Район/Улус:</t>
  </si>
  <si>
    <t>Предмет:</t>
  </si>
  <si>
    <t>Информатика</t>
  </si>
  <si>
    <t>Дата проведения:</t>
  </si>
  <si>
    <t>A</t>
  </si>
  <si>
    <t>B</t>
  </si>
  <si>
    <t>C</t>
  </si>
  <si>
    <t>D</t>
  </si>
  <si>
    <t>E</t>
  </si>
  <si>
    <t>Результат (балл)</t>
  </si>
  <si>
    <t>Статус участника</t>
  </si>
  <si>
    <t>Класс</t>
  </si>
  <si>
    <t>Алексеев</t>
  </si>
  <si>
    <t>Егор</t>
  </si>
  <si>
    <t>Антонович</t>
  </si>
  <si>
    <t>не имеются</t>
  </si>
  <si>
    <t>Вилюйский</t>
  </si>
  <si>
    <t>МБОУ "Вилюйская гимназия им.И.Л.Кондакова"</t>
  </si>
  <si>
    <t>Дмитриева Ю.Е.</t>
  </si>
  <si>
    <t>Степанова</t>
  </si>
  <si>
    <t>Диана</t>
  </si>
  <si>
    <t>Васильевна</t>
  </si>
  <si>
    <t>ж</t>
  </si>
  <si>
    <t xml:space="preserve">Иванов </t>
  </si>
  <si>
    <t>Даниил</t>
  </si>
  <si>
    <t>МБОУ "Чернышевская СОШ им. С.М. Васильева"</t>
  </si>
  <si>
    <t xml:space="preserve">Афонский </t>
  </si>
  <si>
    <t>Иосиф</t>
  </si>
  <si>
    <t>Дмитриевич</t>
  </si>
  <si>
    <t>Иванова Федора Руслановна</t>
  </si>
  <si>
    <t>МБОУ "ВСОШ № 3 им. Н.С.Степанова"</t>
  </si>
  <si>
    <t xml:space="preserve">Петровна </t>
  </si>
  <si>
    <t xml:space="preserve">Айталина </t>
  </si>
  <si>
    <t xml:space="preserve">Саввинова </t>
  </si>
  <si>
    <t xml:space="preserve">Загитов </t>
  </si>
  <si>
    <t>Георгий</t>
  </si>
  <si>
    <t>Васильевич</t>
  </si>
  <si>
    <t>Муниципальное бюджетное общеобразовательное учреждение "Вилюйская средняя общеобразовательная школа №1 им.Г.И.Чиряева"</t>
  </si>
  <si>
    <t>10а</t>
  </si>
  <si>
    <t>Варламов Иннокентий Родомирович</t>
  </si>
  <si>
    <t>Григорьев</t>
  </si>
  <si>
    <t>Максим</t>
  </si>
  <si>
    <t>Михайлович</t>
  </si>
  <si>
    <t>Филиппов</t>
  </si>
  <si>
    <t>Андреевич</t>
  </si>
  <si>
    <t>МБОУ "ВСОШ №2 им. Г. С. Донского "</t>
  </si>
  <si>
    <t>Уваровская Елена Игнатьевна</t>
  </si>
  <si>
    <t xml:space="preserve">Федотов </t>
  </si>
  <si>
    <t xml:space="preserve">Артур </t>
  </si>
  <si>
    <t>МБОУ "2 Кюлетская СОШ им.Н.А.Алексеева"</t>
  </si>
  <si>
    <t>Софронов Леонид Владимирович</t>
  </si>
  <si>
    <t>Котоконов</t>
  </si>
  <si>
    <t>Андрей</t>
  </si>
  <si>
    <t>Маркович</t>
  </si>
  <si>
    <t>Иннокентьев</t>
  </si>
  <si>
    <t>Харлампьевич</t>
  </si>
  <si>
    <t>11б</t>
  </si>
  <si>
    <t>Федотов</t>
  </si>
  <si>
    <t>Спиридонович</t>
  </si>
  <si>
    <t>Николаев</t>
  </si>
  <si>
    <t>Евгений</t>
  </si>
  <si>
    <t>Александрович</t>
  </si>
  <si>
    <t>Дмитриева Юлия Ефремовна</t>
  </si>
  <si>
    <t>Слепцов</t>
  </si>
  <si>
    <t>Владислав</t>
  </si>
  <si>
    <t>Николаевич</t>
  </si>
  <si>
    <t>11а</t>
  </si>
  <si>
    <t>Томский</t>
  </si>
  <si>
    <t>Айсан</t>
  </si>
  <si>
    <t>Артемович</t>
  </si>
  <si>
    <t xml:space="preserve">Афанасьева </t>
  </si>
  <si>
    <t>Саргылаана</t>
  </si>
  <si>
    <t>Афанасьевна</t>
  </si>
  <si>
    <t>МБОУ "Мастахская СОШ имени А.А.Миронова"</t>
  </si>
  <si>
    <t>Шадрина Алена Николаевна</t>
  </si>
  <si>
    <t>Федоров</t>
  </si>
  <si>
    <t>Владимир</t>
  </si>
  <si>
    <t>Призер</t>
  </si>
  <si>
    <t>Григорьева Вера Владимировна</t>
  </si>
  <si>
    <t>1 место</t>
  </si>
  <si>
    <t>призёр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</si>
</sst>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0">
    <xf numFmtId="0" fontId="0" fillId="0" borderId="0" xfId="0"/>
    <xf numFmtId="0" fontId="2" fillId="0" borderId="0" xfId="1" applyFont="1" applyAlignment="1">
      <alignment vertical="center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7" fillId="0" borderId="0" xfId="1" applyFont="1"/>
    <xf numFmtId="14" fontId="7" fillId="0" borderId="0" xfId="1" applyNumberFormat="1" applyFont="1"/>
    <xf numFmtId="0" fontId="9" fillId="0" borderId="0" xfId="2" applyFont="1" applyAlignment="1">
      <alignment horizontal="left"/>
    </xf>
    <xf numFmtId="0" fontId="7" fillId="2" borderId="2" xfId="1" applyFont="1" applyFill="1" applyBorder="1"/>
    <xf numFmtId="0" fontId="6" fillId="2" borderId="2" xfId="0" applyFont="1" applyFill="1" applyBorder="1" applyAlignment="1">
      <alignment horizontal="center" vertical="center"/>
    </xf>
    <xf numFmtId="0" fontId="10" fillId="0" borderId="0" xfId="0" applyFont="1"/>
    <xf numFmtId="0" fontId="11" fillId="3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2" applyFont="1" applyFill="1" applyAlignment="1">
      <alignment horizontal="left"/>
    </xf>
    <xf numFmtId="0" fontId="0" fillId="2" borderId="2" xfId="0" applyFill="1" applyBorder="1"/>
    <xf numFmtId="0" fontId="6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top"/>
    </xf>
    <xf numFmtId="14" fontId="12" fillId="0" borderId="3" xfId="0" applyNumberFormat="1" applyFont="1" applyBorder="1" applyAlignment="1">
      <alignment horizontal="left" vertical="top"/>
    </xf>
    <xf numFmtId="0" fontId="13" fillId="0" borderId="4" xfId="0" applyFont="1" applyBorder="1"/>
    <xf numFmtId="0" fontId="12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left" vertical="top"/>
    </xf>
    <xf numFmtId="0" fontId="14" fillId="0" borderId="4" xfId="0" applyFont="1" applyBorder="1"/>
    <xf numFmtId="0" fontId="15" fillId="0" borderId="4" xfId="0" applyFont="1" applyBorder="1"/>
    <xf numFmtId="14" fontId="14" fillId="0" borderId="4" xfId="0" applyNumberFormat="1" applyFont="1" applyBorder="1"/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/>
    <xf numFmtId="0" fontId="12" fillId="0" borderId="6" xfId="0" applyFont="1" applyBorder="1" applyAlignment="1">
      <alignment horizontal="left" vertical="top"/>
    </xf>
    <xf numFmtId="0" fontId="14" fillId="0" borderId="6" xfId="0" applyFont="1" applyBorder="1"/>
    <xf numFmtId="0" fontId="12" fillId="0" borderId="1" xfId="0" applyFont="1" applyBorder="1" applyAlignment="1">
      <alignment horizontal="left" vertical="top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right" vertical="top" wrapText="1"/>
    </xf>
    <xf numFmtId="0" fontId="17" fillId="0" borderId="4" xfId="0" applyFont="1" applyBorder="1" applyAlignment="1">
      <alignment horizontal="left" vertical="top"/>
    </xf>
    <xf numFmtId="0" fontId="17" fillId="0" borderId="4" xfId="0" applyFont="1" applyBorder="1"/>
    <xf numFmtId="14" fontId="17" fillId="0" borderId="4" xfId="0" applyNumberFormat="1" applyFont="1" applyBorder="1" applyAlignment="1">
      <alignment horizontal="left" vertical="top"/>
    </xf>
    <xf numFmtId="0" fontId="17" fillId="0" borderId="4" xfId="0" applyFont="1" applyBorder="1" applyAlignment="1">
      <alignment horizontal="left" vertical="center" wrapText="1"/>
    </xf>
    <xf numFmtId="0" fontId="18" fillId="0" borderId="4" xfId="0" applyFont="1" applyBorder="1"/>
    <xf numFmtId="0" fontId="4" fillId="0" borderId="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14" fontId="4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/>
    </xf>
    <xf numFmtId="14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0" fillId="0" borderId="1" xfId="0" applyBorder="1"/>
    <xf numFmtId="0" fontId="15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/>
    <xf numFmtId="14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/>
    <xf numFmtId="14" fontId="14" fillId="0" borderId="1" xfId="0" applyNumberFormat="1" applyFont="1" applyBorder="1" applyAlignment="1">
      <alignment horizontal="left" vertical="center"/>
    </xf>
    <xf numFmtId="0" fontId="14" fillId="0" borderId="1" xfId="0" applyFont="1" applyBorder="1"/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topLeftCell="E1" zoomScale="120" zoomScaleSheetLayoutView="120" workbookViewId="0">
      <selection activeCell="J14" sqref="J14"/>
    </sheetView>
  </sheetViews>
  <sheetFormatPr defaultRowHeight="15.75"/>
  <cols>
    <col min="1" max="1" width="3.7109375" customWidth="1"/>
    <col min="2" max="2" width="18.28515625" bestFit="1" customWidth="1"/>
    <col min="3" max="3" width="11.28515625" bestFit="1" customWidth="1"/>
    <col min="4" max="4" width="11" customWidth="1"/>
    <col min="5" max="5" width="5.7109375" customWidth="1"/>
    <col min="6" max="6" width="11.42578125" customWidth="1"/>
    <col min="7" max="7" width="12" customWidth="1"/>
    <col min="8" max="8" width="13.42578125" customWidth="1"/>
    <col min="9" max="9" width="11.140625" customWidth="1"/>
    <col min="10" max="10" width="27.28515625" customWidth="1"/>
    <col min="11" max="11" width="10.42578125" customWidth="1"/>
    <col min="12" max="15" width="4.28515625" style="12" customWidth="1"/>
    <col min="16" max="16" width="11.5703125" style="12" customWidth="1"/>
    <col min="17" max="17" width="12.7109375" style="12" customWidth="1"/>
    <col min="18" max="18" width="19.42578125" customWidth="1"/>
    <col min="19" max="19" width="20.85546875" customWidth="1"/>
  </cols>
  <sheetData>
    <row r="1" spans="1:18" ht="18.75" customHeight="1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6"/>
    </row>
    <row r="3" spans="1:18" ht="19.5" customHeight="1">
      <c r="A3" s="6"/>
      <c r="B3" s="9" t="s">
        <v>17</v>
      </c>
      <c r="C3" s="10" t="s">
        <v>33</v>
      </c>
      <c r="D3" s="11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6"/>
    </row>
    <row r="4" spans="1:18" ht="19.5" customHeight="1">
      <c r="A4" s="6"/>
      <c r="B4" s="9" t="s">
        <v>18</v>
      </c>
      <c r="C4" s="7" t="s">
        <v>19</v>
      </c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6"/>
    </row>
    <row r="5" spans="1:18" ht="19.5" customHeight="1">
      <c r="A5" s="6"/>
      <c r="B5" s="9" t="s">
        <v>20</v>
      </c>
      <c r="C5" s="8">
        <v>44169</v>
      </c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6"/>
    </row>
    <row r="6" spans="1:18" ht="19.5" customHeight="1">
      <c r="B6" s="15" t="s">
        <v>28</v>
      </c>
      <c r="C6" s="16">
        <v>8</v>
      </c>
      <c r="E6" s="1"/>
      <c r="F6" s="1"/>
      <c r="H6" s="2"/>
      <c r="I6" s="1"/>
      <c r="J6" s="1"/>
      <c r="K6" s="1"/>
      <c r="L6" s="7"/>
      <c r="M6" s="7"/>
      <c r="N6" s="7"/>
      <c r="O6" s="7"/>
      <c r="P6" s="7"/>
      <c r="Q6" s="7"/>
    </row>
    <row r="7" spans="1:18" ht="19.5" customHeight="1">
      <c r="B7" s="15"/>
      <c r="E7" s="1"/>
      <c r="F7" s="1"/>
      <c r="H7" s="2"/>
      <c r="I7" s="1"/>
      <c r="J7" s="1"/>
      <c r="K7" s="1"/>
      <c r="L7" s="7"/>
      <c r="M7" s="7"/>
      <c r="N7" s="7"/>
      <c r="O7" s="7"/>
      <c r="P7" s="7"/>
      <c r="Q7" s="7"/>
    </row>
    <row r="8" spans="1:18" s="4" customFormat="1" ht="57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14</v>
      </c>
      <c r="H8" s="3" t="s">
        <v>11</v>
      </c>
      <c r="I8" s="3" t="s">
        <v>15</v>
      </c>
      <c r="J8" s="3" t="s">
        <v>9</v>
      </c>
      <c r="K8" s="3" t="s">
        <v>10</v>
      </c>
      <c r="L8" s="13" t="s">
        <v>21</v>
      </c>
      <c r="M8" s="13" t="s">
        <v>22</v>
      </c>
      <c r="N8" s="13" t="s">
        <v>23</v>
      </c>
      <c r="O8" s="13" t="s">
        <v>24</v>
      </c>
      <c r="P8" s="13" t="s">
        <v>26</v>
      </c>
      <c r="Q8" s="13" t="s">
        <v>27</v>
      </c>
      <c r="R8" s="3" t="s">
        <v>12</v>
      </c>
    </row>
    <row r="9" spans="1:18" s="5" customFormat="1">
      <c r="A9" s="71">
        <v>1</v>
      </c>
      <c r="B9" s="18" t="s">
        <v>29</v>
      </c>
      <c r="C9" s="18" t="s">
        <v>30</v>
      </c>
      <c r="D9" s="18" t="s">
        <v>31</v>
      </c>
      <c r="E9" s="21" t="s">
        <v>8</v>
      </c>
      <c r="F9" s="19">
        <v>38919</v>
      </c>
      <c r="G9" s="21" t="s">
        <v>13</v>
      </c>
      <c r="H9" s="22" t="s">
        <v>32</v>
      </c>
      <c r="I9" s="22" t="s">
        <v>33</v>
      </c>
      <c r="J9" s="21" t="s">
        <v>34</v>
      </c>
      <c r="K9" s="21">
        <v>8</v>
      </c>
      <c r="L9" s="23">
        <v>60</v>
      </c>
      <c r="M9" s="23">
        <v>5</v>
      </c>
      <c r="N9" s="23">
        <v>13</v>
      </c>
      <c r="O9" s="23">
        <v>10</v>
      </c>
      <c r="P9" s="23">
        <f>L9+M9+N9+O9</f>
        <v>88</v>
      </c>
      <c r="Q9" s="23" t="s">
        <v>97</v>
      </c>
      <c r="R9" s="23" t="s">
        <v>35</v>
      </c>
    </row>
  </sheetData>
  <mergeCells count="1">
    <mergeCell ref="A1:R1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tabSelected="1" view="pageBreakPreview" topLeftCell="A4" zoomScale="120" zoomScaleSheetLayoutView="120" workbookViewId="0">
      <selection activeCell="Q16" sqref="Q16"/>
    </sheetView>
  </sheetViews>
  <sheetFormatPr defaultRowHeight="15.75"/>
  <cols>
    <col min="1" max="1" width="3.7109375" customWidth="1"/>
    <col min="2" max="2" width="18.28515625" bestFit="1" customWidth="1"/>
    <col min="3" max="3" width="11.28515625" bestFit="1" customWidth="1"/>
    <col min="4" max="4" width="11" customWidth="1"/>
    <col min="5" max="5" width="5.7109375" customWidth="1"/>
    <col min="6" max="6" width="11.42578125" customWidth="1"/>
    <col min="7" max="7" width="12" customWidth="1"/>
    <col min="8" max="8" width="13.42578125" customWidth="1"/>
    <col min="9" max="9" width="11.42578125" customWidth="1"/>
    <col min="10" max="10" width="27.28515625" customWidth="1"/>
    <col min="11" max="11" width="10.42578125" customWidth="1"/>
    <col min="12" max="16" width="4.28515625" style="12" customWidth="1"/>
    <col min="17" max="17" width="11.5703125" style="12" customWidth="1"/>
    <col min="18" max="18" width="12.7109375" style="12" customWidth="1"/>
    <col min="19" max="19" width="19.42578125" customWidth="1"/>
    <col min="20" max="20" width="20.85546875" customWidth="1"/>
  </cols>
  <sheetData>
    <row r="1" spans="1:19" ht="18.75" customHeight="1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"/>
      <c r="M2" s="7"/>
      <c r="N2" s="7"/>
      <c r="O2" s="7"/>
      <c r="P2" s="7"/>
      <c r="Q2" s="7"/>
      <c r="R2" s="7"/>
      <c r="S2" s="14"/>
    </row>
    <row r="3" spans="1:19" ht="19.5" customHeight="1">
      <c r="A3" s="14"/>
      <c r="B3" s="9" t="s">
        <v>17</v>
      </c>
      <c r="C3" s="10" t="s">
        <v>33</v>
      </c>
      <c r="D3" s="11"/>
      <c r="E3" s="14"/>
      <c r="F3" s="14"/>
      <c r="G3" s="14"/>
      <c r="H3" s="14"/>
      <c r="I3" s="14"/>
      <c r="J3" s="14"/>
      <c r="K3" s="14"/>
      <c r="L3" s="7"/>
      <c r="M3" s="7"/>
      <c r="N3" s="7"/>
      <c r="O3" s="7"/>
      <c r="P3" s="7"/>
      <c r="Q3" s="7"/>
      <c r="R3" s="7"/>
      <c r="S3" s="14"/>
    </row>
    <row r="4" spans="1:19" ht="19.5" customHeight="1">
      <c r="A4" s="14"/>
      <c r="B4" s="9" t="s">
        <v>18</v>
      </c>
      <c r="C4" s="7" t="s">
        <v>19</v>
      </c>
      <c r="E4" s="14"/>
      <c r="F4" s="14"/>
      <c r="G4" s="14"/>
      <c r="H4" s="14"/>
      <c r="I4" s="14"/>
      <c r="J4" s="14"/>
      <c r="K4" s="14"/>
      <c r="L4" s="7"/>
      <c r="M4" s="7"/>
      <c r="N4" s="7"/>
      <c r="O4" s="7"/>
      <c r="P4" s="7"/>
      <c r="Q4" s="7"/>
      <c r="R4" s="7"/>
      <c r="S4" s="14"/>
    </row>
    <row r="5" spans="1:19" ht="19.5" customHeight="1">
      <c r="A5" s="14"/>
      <c r="B5" s="9" t="s">
        <v>20</v>
      </c>
      <c r="C5" s="8">
        <v>44169</v>
      </c>
      <c r="E5" s="14"/>
      <c r="F5" s="14"/>
      <c r="G5" s="14"/>
      <c r="H5" s="14"/>
      <c r="I5" s="14"/>
      <c r="J5" s="14"/>
      <c r="K5" s="14"/>
      <c r="L5" s="7"/>
      <c r="M5" s="7"/>
      <c r="N5" s="7"/>
      <c r="O5" s="7"/>
      <c r="P5" s="7"/>
      <c r="Q5" s="7"/>
      <c r="R5" s="7"/>
      <c r="S5" s="14"/>
    </row>
    <row r="6" spans="1:19" ht="19.5" customHeight="1">
      <c r="B6" s="15" t="s">
        <v>28</v>
      </c>
      <c r="C6" s="16">
        <v>9</v>
      </c>
      <c r="E6" s="1"/>
      <c r="F6" s="1"/>
      <c r="H6" s="2"/>
      <c r="I6" s="1"/>
      <c r="J6" s="1"/>
      <c r="K6" s="1"/>
      <c r="L6" s="7"/>
      <c r="M6" s="7"/>
      <c r="N6" s="7"/>
      <c r="O6" s="7"/>
      <c r="P6" s="7"/>
      <c r="Q6" s="7"/>
      <c r="R6" s="7"/>
    </row>
    <row r="7" spans="1:19" ht="19.5" customHeight="1">
      <c r="B7" s="15"/>
      <c r="E7" s="1"/>
      <c r="F7" s="1"/>
      <c r="H7" s="2"/>
      <c r="I7" s="1"/>
      <c r="J7" s="1"/>
      <c r="K7" s="1"/>
      <c r="L7" s="7"/>
      <c r="M7" s="7"/>
      <c r="N7" s="7"/>
      <c r="O7" s="7"/>
      <c r="P7" s="7"/>
      <c r="Q7" s="7"/>
      <c r="R7" s="7"/>
    </row>
    <row r="8" spans="1:19" s="4" customFormat="1" ht="57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14</v>
      </c>
      <c r="H8" s="3" t="s">
        <v>11</v>
      </c>
      <c r="I8" s="3" t="s">
        <v>15</v>
      </c>
      <c r="J8" s="3" t="s">
        <v>9</v>
      </c>
      <c r="K8" s="3" t="s">
        <v>10</v>
      </c>
      <c r="L8" s="13" t="s">
        <v>21</v>
      </c>
      <c r="M8" s="13" t="s">
        <v>22</v>
      </c>
      <c r="N8" s="13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3" t="s">
        <v>12</v>
      </c>
    </row>
    <row r="9" spans="1:19" s="5" customFormat="1">
      <c r="A9" s="72">
        <v>1</v>
      </c>
      <c r="B9" s="21" t="s">
        <v>36</v>
      </c>
      <c r="C9" s="21" t="s">
        <v>37</v>
      </c>
      <c r="D9" s="21" t="s">
        <v>38</v>
      </c>
      <c r="E9" s="21" t="s">
        <v>39</v>
      </c>
      <c r="F9" s="25">
        <v>38653</v>
      </c>
      <c r="G9" s="21" t="s">
        <v>13</v>
      </c>
      <c r="H9" s="22" t="s">
        <v>32</v>
      </c>
      <c r="I9" s="22" t="s">
        <v>33</v>
      </c>
      <c r="J9" s="21" t="s">
        <v>34</v>
      </c>
      <c r="K9" s="21">
        <v>9</v>
      </c>
      <c r="L9" s="23">
        <v>100</v>
      </c>
      <c r="M9" s="23">
        <v>5</v>
      </c>
      <c r="N9" s="23">
        <v>0</v>
      </c>
      <c r="O9" s="23">
        <v>30</v>
      </c>
      <c r="P9" s="23">
        <v>10</v>
      </c>
      <c r="Q9" s="31">
        <f t="shared" ref="Q9:Q11" si="0">L9+M9+N9+P9+O9</f>
        <v>145</v>
      </c>
      <c r="R9" s="35" t="s">
        <v>96</v>
      </c>
      <c r="S9" s="33" t="s">
        <v>35</v>
      </c>
    </row>
    <row r="10" spans="1:19">
      <c r="A10">
        <v>2</v>
      </c>
      <c r="B10" s="26" t="s">
        <v>40</v>
      </c>
      <c r="C10" s="26" t="s">
        <v>41</v>
      </c>
      <c r="D10" s="26" t="s">
        <v>7</v>
      </c>
      <c r="E10" s="27" t="s">
        <v>8</v>
      </c>
      <c r="F10" s="28">
        <v>38615</v>
      </c>
      <c r="G10" s="29" t="s">
        <v>13</v>
      </c>
      <c r="H10" s="30" t="s">
        <v>32</v>
      </c>
      <c r="I10" s="30" t="s">
        <v>33</v>
      </c>
      <c r="J10" s="26" t="s">
        <v>42</v>
      </c>
      <c r="K10" s="29">
        <v>9</v>
      </c>
      <c r="L10" s="20">
        <v>30</v>
      </c>
      <c r="M10" s="20">
        <v>0</v>
      </c>
      <c r="N10" s="20">
        <v>0</v>
      </c>
      <c r="O10" s="20">
        <v>10</v>
      </c>
      <c r="P10" s="20">
        <v>0</v>
      </c>
      <c r="Q10" s="32">
        <f t="shared" si="0"/>
        <v>40</v>
      </c>
      <c r="R10" s="36" t="s">
        <v>94</v>
      </c>
      <c r="S10" s="34" t="s">
        <v>46</v>
      </c>
    </row>
    <row r="11" spans="1:19">
      <c r="A11">
        <v>3</v>
      </c>
      <c r="B11" s="26" t="s">
        <v>43</v>
      </c>
      <c r="C11" s="26" t="s">
        <v>44</v>
      </c>
      <c r="D11" s="26" t="s">
        <v>45</v>
      </c>
      <c r="E11" s="27" t="s">
        <v>8</v>
      </c>
      <c r="F11" s="28">
        <v>38569</v>
      </c>
      <c r="G11" s="29" t="s">
        <v>13</v>
      </c>
      <c r="H11" s="30" t="s">
        <v>32</v>
      </c>
      <c r="I11" s="30" t="s">
        <v>33</v>
      </c>
      <c r="J11" s="26" t="s">
        <v>42</v>
      </c>
      <c r="K11" s="29">
        <v>9</v>
      </c>
      <c r="L11" s="20">
        <v>20</v>
      </c>
      <c r="M11" s="20">
        <v>0</v>
      </c>
      <c r="N11" s="20">
        <v>0</v>
      </c>
      <c r="O11" s="20">
        <v>10</v>
      </c>
      <c r="P11" s="20">
        <v>0</v>
      </c>
      <c r="Q11" s="32">
        <f t="shared" si="0"/>
        <v>30</v>
      </c>
      <c r="R11" s="36" t="s">
        <v>94</v>
      </c>
      <c r="S11" s="34" t="s">
        <v>46</v>
      </c>
    </row>
  </sheetData>
  <mergeCells count="1">
    <mergeCell ref="A1:S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topLeftCell="D7" zoomScale="120" zoomScaleSheetLayoutView="120" workbookViewId="0">
      <selection activeCell="R16" sqref="R16"/>
    </sheetView>
  </sheetViews>
  <sheetFormatPr defaultRowHeight="15.75"/>
  <cols>
    <col min="1" max="1" width="3.7109375" customWidth="1"/>
    <col min="2" max="2" width="18.28515625" bestFit="1" customWidth="1"/>
    <col min="3" max="3" width="11.28515625" bestFit="1" customWidth="1"/>
    <col min="4" max="4" width="11" customWidth="1"/>
    <col min="5" max="5" width="5.7109375" customWidth="1"/>
    <col min="6" max="6" width="11.42578125" style="40" customWidth="1"/>
    <col min="7" max="7" width="12" customWidth="1"/>
    <col min="8" max="8" width="13.42578125" customWidth="1"/>
    <col min="9" max="9" width="11.42578125" customWidth="1"/>
    <col min="10" max="10" width="27.28515625" customWidth="1"/>
    <col min="11" max="11" width="10.42578125" style="40" customWidth="1"/>
    <col min="12" max="16" width="4.28515625" style="12" customWidth="1"/>
    <col min="17" max="17" width="11.5703125" style="12" customWidth="1"/>
    <col min="18" max="18" width="12.7109375" style="12" customWidth="1"/>
    <col min="19" max="19" width="31" customWidth="1"/>
    <col min="20" max="20" width="20.85546875" customWidth="1"/>
  </cols>
  <sheetData>
    <row r="1" spans="1:19" ht="18.75" customHeight="1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9.5" customHeight="1">
      <c r="A2" s="17"/>
      <c r="B2" s="17"/>
      <c r="C2" s="17"/>
      <c r="D2" s="17"/>
      <c r="E2" s="17"/>
      <c r="F2" s="37"/>
      <c r="G2" s="17"/>
      <c r="H2" s="17"/>
      <c r="I2" s="17"/>
      <c r="J2" s="17"/>
      <c r="K2" s="37"/>
      <c r="L2" s="7"/>
      <c r="M2" s="7"/>
      <c r="N2" s="7"/>
      <c r="O2" s="7"/>
      <c r="P2" s="7"/>
      <c r="Q2" s="7"/>
      <c r="R2" s="7"/>
      <c r="S2" s="17"/>
    </row>
    <row r="3" spans="1:19" ht="19.5" customHeight="1">
      <c r="A3" s="17"/>
      <c r="B3" s="9" t="s">
        <v>17</v>
      </c>
      <c r="C3" s="10" t="s">
        <v>33</v>
      </c>
      <c r="D3" s="11"/>
      <c r="E3" s="17"/>
      <c r="F3" s="37"/>
      <c r="G3" s="17"/>
      <c r="H3" s="17"/>
      <c r="I3" s="17"/>
      <c r="J3" s="17"/>
      <c r="K3" s="37"/>
      <c r="L3" s="7"/>
      <c r="M3" s="7"/>
      <c r="N3" s="7"/>
      <c r="O3" s="7"/>
      <c r="P3" s="7"/>
      <c r="Q3" s="7"/>
      <c r="R3" s="7"/>
      <c r="S3" s="17"/>
    </row>
    <row r="4" spans="1:19" ht="19.5" customHeight="1">
      <c r="A4" s="17"/>
      <c r="B4" s="9" t="s">
        <v>18</v>
      </c>
      <c r="C4" s="7" t="s">
        <v>19</v>
      </c>
      <c r="E4" s="17"/>
      <c r="F4" s="37"/>
      <c r="G4" s="17"/>
      <c r="H4" s="17"/>
      <c r="I4" s="17"/>
      <c r="J4" s="17"/>
      <c r="K4" s="37"/>
      <c r="L4" s="7"/>
      <c r="M4" s="7"/>
      <c r="N4" s="7"/>
      <c r="O4" s="7"/>
      <c r="P4" s="7"/>
      <c r="Q4" s="7"/>
      <c r="R4" s="7"/>
      <c r="S4" s="17"/>
    </row>
    <row r="5" spans="1:19" ht="19.5" customHeight="1">
      <c r="A5" s="17"/>
      <c r="B5" s="9" t="s">
        <v>20</v>
      </c>
      <c r="C5" s="8">
        <v>44169</v>
      </c>
      <c r="E5" s="17"/>
      <c r="F5" s="37"/>
      <c r="G5" s="17"/>
      <c r="H5" s="17"/>
      <c r="I5" s="17"/>
      <c r="J5" s="17"/>
      <c r="K5" s="37"/>
      <c r="L5" s="7"/>
      <c r="M5" s="7"/>
      <c r="N5" s="7"/>
      <c r="O5" s="7"/>
      <c r="P5" s="7"/>
      <c r="Q5" s="7"/>
      <c r="R5" s="7"/>
      <c r="S5" s="17"/>
    </row>
    <row r="6" spans="1:19" ht="19.5" customHeight="1">
      <c r="B6" s="15" t="s">
        <v>28</v>
      </c>
      <c r="C6" s="16">
        <v>10</v>
      </c>
      <c r="E6" s="1"/>
      <c r="F6" s="38"/>
      <c r="H6" s="2"/>
      <c r="I6" s="1"/>
      <c r="J6" s="1"/>
      <c r="K6" s="38"/>
      <c r="L6" s="7"/>
      <c r="M6" s="7"/>
      <c r="N6" s="7"/>
      <c r="O6" s="7"/>
      <c r="P6" s="7"/>
      <c r="Q6" s="7"/>
      <c r="R6" s="7"/>
    </row>
    <row r="7" spans="1:19" ht="19.5" customHeight="1">
      <c r="B7" s="15"/>
      <c r="E7" s="1"/>
      <c r="F7" s="38"/>
      <c r="H7" s="2"/>
      <c r="I7" s="1"/>
      <c r="J7" s="1"/>
      <c r="K7" s="38"/>
      <c r="L7" s="7"/>
      <c r="M7" s="7"/>
      <c r="N7" s="7"/>
      <c r="O7" s="7"/>
      <c r="P7" s="7"/>
      <c r="Q7" s="7"/>
      <c r="R7" s="7"/>
    </row>
    <row r="8" spans="1:19" s="4" customFormat="1" ht="57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9" t="s">
        <v>5</v>
      </c>
      <c r="G8" s="3" t="s">
        <v>14</v>
      </c>
      <c r="H8" s="3" t="s">
        <v>11</v>
      </c>
      <c r="I8" s="3" t="s">
        <v>15</v>
      </c>
      <c r="J8" s="3" t="s">
        <v>9</v>
      </c>
      <c r="K8" s="39" t="s">
        <v>10</v>
      </c>
      <c r="L8" s="13" t="s">
        <v>21</v>
      </c>
      <c r="M8" s="13" t="s">
        <v>22</v>
      </c>
      <c r="N8" s="13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3" t="s">
        <v>12</v>
      </c>
    </row>
    <row r="9" spans="1:19" s="5" customFormat="1" ht="14.45" customHeight="1">
      <c r="A9" s="41">
        <v>1</v>
      </c>
      <c r="B9" s="56" t="s">
        <v>50</v>
      </c>
      <c r="C9" s="57" t="s">
        <v>49</v>
      </c>
      <c r="D9" s="57" t="s">
        <v>48</v>
      </c>
      <c r="E9" s="57" t="s">
        <v>39</v>
      </c>
      <c r="F9" s="58">
        <v>38214</v>
      </c>
      <c r="G9" s="57" t="s">
        <v>13</v>
      </c>
      <c r="H9" s="59" t="s">
        <v>32</v>
      </c>
      <c r="I9" s="59" t="s">
        <v>33</v>
      </c>
      <c r="J9" s="57" t="s">
        <v>47</v>
      </c>
      <c r="K9" s="77">
        <v>10</v>
      </c>
      <c r="L9" s="61">
        <v>60</v>
      </c>
      <c r="M9" s="61">
        <v>0</v>
      </c>
      <c r="N9" s="61">
        <v>0</v>
      </c>
      <c r="O9" s="61">
        <v>0</v>
      </c>
      <c r="P9" s="61">
        <v>0</v>
      </c>
      <c r="Q9" s="61">
        <f>L9+M9+N9+P9</f>
        <v>60</v>
      </c>
      <c r="R9" s="61" t="s">
        <v>94</v>
      </c>
      <c r="S9" s="57" t="s">
        <v>95</v>
      </c>
    </row>
    <row r="10" spans="1:19">
      <c r="A10" s="62">
        <v>2</v>
      </c>
      <c r="B10" s="60" t="s">
        <v>51</v>
      </c>
      <c r="C10" s="60" t="s">
        <v>52</v>
      </c>
      <c r="D10" s="60" t="s">
        <v>53</v>
      </c>
      <c r="E10" s="63" t="s">
        <v>8</v>
      </c>
      <c r="F10" s="58">
        <v>38061</v>
      </c>
      <c r="G10" s="60" t="s">
        <v>13</v>
      </c>
      <c r="H10" s="64" t="s">
        <v>32</v>
      </c>
      <c r="I10" s="64" t="s">
        <v>33</v>
      </c>
      <c r="J10" s="60" t="s">
        <v>54</v>
      </c>
      <c r="K10" s="77" t="s">
        <v>55</v>
      </c>
      <c r="L10" s="65">
        <v>40</v>
      </c>
      <c r="M10" s="65">
        <v>0</v>
      </c>
      <c r="N10" s="65">
        <v>0</v>
      </c>
      <c r="O10" s="65">
        <v>0</v>
      </c>
      <c r="P10" s="65">
        <v>0</v>
      </c>
      <c r="Q10" s="65">
        <f t="shared" ref="Q10" si="0">L10+M10+N10+O10+P10</f>
        <v>40</v>
      </c>
      <c r="R10" s="65" t="s">
        <v>94</v>
      </c>
      <c r="S10" s="60" t="s">
        <v>56</v>
      </c>
    </row>
    <row r="11" spans="1:19">
      <c r="A11" s="62">
        <v>3</v>
      </c>
      <c r="B11" s="60" t="s">
        <v>57</v>
      </c>
      <c r="C11" s="60" t="s">
        <v>58</v>
      </c>
      <c r="D11" s="60" t="s">
        <v>59</v>
      </c>
      <c r="E11" s="63" t="s">
        <v>8</v>
      </c>
      <c r="F11" s="58">
        <v>38247</v>
      </c>
      <c r="G11" s="60" t="s">
        <v>13</v>
      </c>
      <c r="H11" s="64" t="s">
        <v>32</v>
      </c>
      <c r="I11" s="64" t="s">
        <v>33</v>
      </c>
      <c r="J11" s="60" t="s">
        <v>54</v>
      </c>
      <c r="K11" s="77" t="s">
        <v>55</v>
      </c>
      <c r="L11" s="65">
        <v>0</v>
      </c>
      <c r="M11" s="65">
        <v>5</v>
      </c>
      <c r="N11" s="65">
        <v>10</v>
      </c>
      <c r="O11" s="65">
        <v>0</v>
      </c>
      <c r="P11" s="65">
        <v>0</v>
      </c>
      <c r="Q11" s="65">
        <f>L11+M11+N11+O11+P11</f>
        <v>15</v>
      </c>
      <c r="R11" s="65" t="s">
        <v>94</v>
      </c>
      <c r="S11" s="60" t="s">
        <v>56</v>
      </c>
    </row>
    <row r="12" spans="1:19">
      <c r="A12" s="62">
        <v>4</v>
      </c>
      <c r="B12" s="60" t="s">
        <v>60</v>
      </c>
      <c r="C12" s="60" t="s">
        <v>6</v>
      </c>
      <c r="D12" s="60" t="s">
        <v>61</v>
      </c>
      <c r="E12" s="63" t="s">
        <v>8</v>
      </c>
      <c r="F12" s="66">
        <v>38144</v>
      </c>
      <c r="G12" s="60" t="s">
        <v>13</v>
      </c>
      <c r="H12" s="64" t="s">
        <v>32</v>
      </c>
      <c r="I12" s="64" t="s">
        <v>33</v>
      </c>
      <c r="J12" s="60" t="s">
        <v>62</v>
      </c>
      <c r="K12" s="77">
        <v>10</v>
      </c>
      <c r="L12" s="65">
        <v>0</v>
      </c>
      <c r="M12" s="65">
        <v>5</v>
      </c>
      <c r="N12" s="65">
        <v>0</v>
      </c>
      <c r="O12" s="65">
        <v>0</v>
      </c>
      <c r="P12" s="65">
        <v>0</v>
      </c>
      <c r="Q12" s="65">
        <f t="shared" ref="Q12" si="1">L12+M12+N12+P12</f>
        <v>5</v>
      </c>
      <c r="R12" s="62"/>
      <c r="S12" s="60" t="s">
        <v>63</v>
      </c>
    </row>
    <row r="13" spans="1:19">
      <c r="A13" s="62">
        <v>5</v>
      </c>
      <c r="B13" s="67" t="s">
        <v>64</v>
      </c>
      <c r="C13" s="67" t="s">
        <v>65</v>
      </c>
      <c r="D13" s="67" t="s">
        <v>7</v>
      </c>
      <c r="E13" s="68" t="s">
        <v>8</v>
      </c>
      <c r="F13" s="69">
        <v>38189</v>
      </c>
      <c r="G13" s="68" t="s">
        <v>13</v>
      </c>
      <c r="H13" s="76" t="s">
        <v>32</v>
      </c>
      <c r="I13" s="76" t="s">
        <v>33</v>
      </c>
      <c r="J13" s="70" t="s">
        <v>66</v>
      </c>
      <c r="K13" s="78">
        <v>10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f>L13+M13+N13+P13</f>
        <v>0</v>
      </c>
      <c r="R13" s="65"/>
      <c r="S13" s="70" t="s">
        <v>67</v>
      </c>
    </row>
  </sheetData>
  <mergeCells count="1">
    <mergeCell ref="A1:S1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topLeftCell="F7" zoomScale="120" zoomScaleSheetLayoutView="120" workbookViewId="0">
      <selection activeCell="R9" sqref="R9"/>
    </sheetView>
  </sheetViews>
  <sheetFormatPr defaultRowHeight="15.75"/>
  <cols>
    <col min="1" max="1" width="3.7109375" customWidth="1"/>
    <col min="2" max="2" width="18.28515625" bestFit="1" customWidth="1"/>
    <col min="3" max="3" width="11.28515625" bestFit="1" customWidth="1"/>
    <col min="4" max="4" width="11" customWidth="1"/>
    <col min="5" max="5" width="5.7109375" customWidth="1"/>
    <col min="6" max="6" width="11.42578125" customWidth="1"/>
    <col min="7" max="7" width="12" customWidth="1"/>
    <col min="8" max="8" width="13.42578125" customWidth="1"/>
    <col min="9" max="9" width="11.42578125" customWidth="1"/>
    <col min="10" max="10" width="27.28515625" customWidth="1"/>
    <col min="11" max="11" width="10.42578125" style="75" customWidth="1"/>
    <col min="12" max="16" width="4.28515625" style="12" customWidth="1"/>
    <col min="17" max="17" width="11.5703125" style="12" customWidth="1"/>
    <col min="18" max="18" width="12.7109375" style="12" customWidth="1"/>
    <col min="19" max="19" width="19.42578125" customWidth="1"/>
    <col min="20" max="20" width="20.85546875" customWidth="1"/>
  </cols>
  <sheetData>
    <row r="1" spans="1:19" ht="18.75" customHeight="1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73"/>
      <c r="L2" s="7"/>
      <c r="M2" s="7"/>
      <c r="N2" s="7"/>
      <c r="O2" s="7"/>
      <c r="P2" s="7"/>
      <c r="Q2" s="7"/>
      <c r="R2" s="7"/>
      <c r="S2" s="17"/>
    </row>
    <row r="3" spans="1:19" ht="19.5" customHeight="1">
      <c r="A3" s="17"/>
      <c r="B3" s="9" t="s">
        <v>17</v>
      </c>
      <c r="C3" s="10" t="s">
        <v>33</v>
      </c>
      <c r="D3" s="11"/>
      <c r="E3" s="17"/>
      <c r="F3" s="17"/>
      <c r="G3" s="17"/>
      <c r="H3" s="17"/>
      <c r="I3" s="17"/>
      <c r="J3" s="17"/>
      <c r="K3" s="73"/>
      <c r="L3" s="7"/>
      <c r="M3" s="7"/>
      <c r="N3" s="7"/>
      <c r="O3" s="7"/>
      <c r="P3" s="7"/>
      <c r="Q3" s="7"/>
      <c r="R3" s="7"/>
      <c r="S3" s="17"/>
    </row>
    <row r="4" spans="1:19" ht="19.5" customHeight="1">
      <c r="A4" s="17"/>
      <c r="B4" s="9" t="s">
        <v>18</v>
      </c>
      <c r="C4" s="7" t="s">
        <v>19</v>
      </c>
      <c r="E4" s="17"/>
      <c r="F4" s="17"/>
      <c r="G4" s="17"/>
      <c r="H4" s="17"/>
      <c r="I4" s="17"/>
      <c r="J4" s="17"/>
      <c r="K4" s="73"/>
      <c r="L4" s="7"/>
      <c r="M4" s="7"/>
      <c r="N4" s="7"/>
      <c r="O4" s="7"/>
      <c r="P4" s="7"/>
      <c r="Q4" s="7"/>
      <c r="R4" s="7"/>
      <c r="S4" s="17"/>
    </row>
    <row r="5" spans="1:19" ht="19.5" customHeight="1">
      <c r="A5" s="17"/>
      <c r="B5" s="9" t="s">
        <v>20</v>
      </c>
      <c r="C5" s="8">
        <v>44169</v>
      </c>
      <c r="E5" s="17"/>
      <c r="F5" s="17"/>
      <c r="G5" s="17"/>
      <c r="H5" s="17"/>
      <c r="I5" s="17"/>
      <c r="J5" s="17"/>
      <c r="K5" s="73"/>
      <c r="L5" s="7"/>
      <c r="M5" s="7"/>
      <c r="N5" s="7"/>
      <c r="O5" s="7"/>
      <c r="P5" s="7"/>
      <c r="Q5" s="7"/>
      <c r="R5" s="7"/>
      <c r="S5" s="17"/>
    </row>
    <row r="6" spans="1:19" ht="19.5" customHeight="1">
      <c r="B6" s="15" t="s">
        <v>28</v>
      </c>
      <c r="C6" s="16">
        <v>11</v>
      </c>
      <c r="E6" s="1"/>
      <c r="F6" s="1"/>
      <c r="H6" s="2"/>
      <c r="I6" s="1"/>
      <c r="J6" s="1"/>
      <c r="K6" s="74"/>
      <c r="L6" s="7"/>
      <c r="M6" s="7"/>
      <c r="N6" s="7"/>
      <c r="O6" s="7"/>
      <c r="P6" s="7"/>
      <c r="Q6" s="7"/>
      <c r="R6" s="7"/>
    </row>
    <row r="7" spans="1:19" ht="19.5" customHeight="1">
      <c r="B7" s="15"/>
      <c r="E7" s="1"/>
      <c r="F7" s="1"/>
      <c r="H7" s="2"/>
      <c r="I7" s="1"/>
      <c r="J7" s="1"/>
      <c r="K7" s="74"/>
      <c r="L7" s="7"/>
      <c r="M7" s="7"/>
      <c r="N7" s="7"/>
      <c r="O7" s="7"/>
      <c r="P7" s="7"/>
      <c r="Q7" s="7"/>
      <c r="R7" s="7"/>
    </row>
    <row r="8" spans="1:19" s="4" customFormat="1" ht="57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14</v>
      </c>
      <c r="H8" s="3" t="s">
        <v>11</v>
      </c>
      <c r="I8" s="3" t="s">
        <v>15</v>
      </c>
      <c r="J8" s="3" t="s">
        <v>9</v>
      </c>
      <c r="K8" s="39" t="s">
        <v>10</v>
      </c>
      <c r="L8" s="13" t="s">
        <v>21</v>
      </c>
      <c r="M8" s="13" t="s">
        <v>22</v>
      </c>
      <c r="N8" s="13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3" t="s">
        <v>12</v>
      </c>
    </row>
    <row r="9" spans="1:19" s="5" customFormat="1">
      <c r="A9" s="24">
        <v>1</v>
      </c>
      <c r="B9" s="42" t="s">
        <v>68</v>
      </c>
      <c r="C9" s="42" t="s">
        <v>69</v>
      </c>
      <c r="D9" s="42" t="s">
        <v>70</v>
      </c>
      <c r="E9" s="43" t="s">
        <v>8</v>
      </c>
      <c r="F9" s="44">
        <v>37680</v>
      </c>
      <c r="G9" s="43" t="s">
        <v>13</v>
      </c>
      <c r="H9" s="45" t="s">
        <v>32</v>
      </c>
      <c r="I9" s="45" t="s">
        <v>33</v>
      </c>
      <c r="J9" s="43" t="s">
        <v>34</v>
      </c>
      <c r="K9" s="42">
        <v>11</v>
      </c>
      <c r="L9" s="46">
        <v>0</v>
      </c>
      <c r="M9" s="46">
        <v>0</v>
      </c>
      <c r="N9" s="46">
        <v>0</v>
      </c>
      <c r="O9" s="46">
        <v>100</v>
      </c>
      <c r="P9" s="46">
        <v>0</v>
      </c>
      <c r="Q9" s="46">
        <f t="shared" ref="Q9" si="0">L9+M9+N9+P9+O9</f>
        <v>100</v>
      </c>
      <c r="R9" s="43" t="s">
        <v>96</v>
      </c>
      <c r="S9" s="51" t="s">
        <v>79</v>
      </c>
    </row>
    <row r="10" spans="1:19">
      <c r="A10">
        <v>2</v>
      </c>
      <c r="B10" s="47" t="s">
        <v>71</v>
      </c>
      <c r="C10" s="47" t="s">
        <v>69</v>
      </c>
      <c r="D10" s="47" t="s">
        <v>72</v>
      </c>
      <c r="E10" s="48" t="s">
        <v>8</v>
      </c>
      <c r="F10" s="49">
        <v>37814</v>
      </c>
      <c r="G10" s="47" t="s">
        <v>13</v>
      </c>
      <c r="H10" s="50" t="s">
        <v>32</v>
      </c>
      <c r="I10" s="50" t="s">
        <v>33</v>
      </c>
      <c r="J10" s="47" t="s">
        <v>54</v>
      </c>
      <c r="K10" s="47" t="s">
        <v>73</v>
      </c>
      <c r="L10" s="46">
        <v>40</v>
      </c>
      <c r="M10" s="46">
        <v>5</v>
      </c>
      <c r="N10" s="46">
        <v>10</v>
      </c>
      <c r="O10" s="46">
        <v>20</v>
      </c>
      <c r="P10" s="46">
        <v>4</v>
      </c>
      <c r="Q10" s="46">
        <f t="shared" ref="Q10" si="1">L10+M10+N10+O10+P10</f>
        <v>79</v>
      </c>
      <c r="R10" s="46" t="s">
        <v>94</v>
      </c>
      <c r="S10" s="47" t="s">
        <v>56</v>
      </c>
    </row>
    <row r="11" spans="1:19">
      <c r="A11">
        <v>3</v>
      </c>
      <c r="B11" s="47" t="s">
        <v>74</v>
      </c>
      <c r="C11" s="47" t="s">
        <v>58</v>
      </c>
      <c r="D11" s="47" t="s">
        <v>75</v>
      </c>
      <c r="E11" s="48" t="s">
        <v>8</v>
      </c>
      <c r="F11" s="49">
        <v>38126</v>
      </c>
      <c r="G11" s="47" t="s">
        <v>13</v>
      </c>
      <c r="H11" s="50" t="s">
        <v>32</v>
      </c>
      <c r="I11" s="50" t="s">
        <v>33</v>
      </c>
      <c r="J11" s="47" t="s">
        <v>54</v>
      </c>
      <c r="K11" s="47" t="s">
        <v>73</v>
      </c>
      <c r="L11" s="46">
        <v>40</v>
      </c>
      <c r="M11" s="46">
        <v>5</v>
      </c>
      <c r="N11" s="46">
        <v>10</v>
      </c>
      <c r="O11" s="46">
        <v>20</v>
      </c>
      <c r="P11" s="46">
        <v>4</v>
      </c>
      <c r="Q11" s="46">
        <f t="shared" ref="Q11" si="2">L11+M11+N11+O11+P11</f>
        <v>79</v>
      </c>
      <c r="R11" s="46" t="s">
        <v>94</v>
      </c>
      <c r="S11" s="47" t="s">
        <v>56</v>
      </c>
    </row>
    <row r="12" spans="1:19">
      <c r="A12">
        <v>4</v>
      </c>
      <c r="B12" s="42" t="s">
        <v>76</v>
      </c>
      <c r="C12" s="42" t="s">
        <v>77</v>
      </c>
      <c r="D12" s="42" t="s">
        <v>78</v>
      </c>
      <c r="E12" s="43" t="s">
        <v>8</v>
      </c>
      <c r="F12" s="44">
        <v>37768</v>
      </c>
      <c r="G12" s="43" t="s">
        <v>13</v>
      </c>
      <c r="H12" s="45" t="s">
        <v>32</v>
      </c>
      <c r="I12" s="45" t="s">
        <v>33</v>
      </c>
      <c r="J12" s="43" t="s">
        <v>34</v>
      </c>
      <c r="K12" s="42">
        <v>11</v>
      </c>
      <c r="L12" s="46">
        <v>50</v>
      </c>
      <c r="M12" s="46">
        <v>0</v>
      </c>
      <c r="N12" s="46">
        <v>0</v>
      </c>
      <c r="O12" s="46">
        <v>0</v>
      </c>
      <c r="P12" s="46">
        <v>0</v>
      </c>
      <c r="Q12" s="46">
        <f t="shared" ref="Q12" si="3">L12+M12+N12+P12+O12</f>
        <v>50</v>
      </c>
      <c r="R12" s="43"/>
      <c r="S12" s="43" t="s">
        <v>79</v>
      </c>
    </row>
    <row r="13" spans="1:19">
      <c r="A13">
        <v>5</v>
      </c>
      <c r="B13" s="47" t="s">
        <v>80</v>
      </c>
      <c r="C13" s="47" t="s">
        <v>81</v>
      </c>
      <c r="D13" s="47" t="s">
        <v>82</v>
      </c>
      <c r="E13" s="48" t="s">
        <v>8</v>
      </c>
      <c r="F13" s="49">
        <v>37862</v>
      </c>
      <c r="G13" s="47" t="s">
        <v>13</v>
      </c>
      <c r="H13" s="50" t="s">
        <v>32</v>
      </c>
      <c r="I13" s="50" t="s">
        <v>33</v>
      </c>
      <c r="J13" s="47" t="s">
        <v>54</v>
      </c>
      <c r="K13" s="47" t="s">
        <v>83</v>
      </c>
      <c r="L13" s="46">
        <v>20</v>
      </c>
      <c r="M13" s="46">
        <v>0</v>
      </c>
      <c r="N13" s="46">
        <v>15</v>
      </c>
      <c r="O13" s="46">
        <v>0</v>
      </c>
      <c r="P13" s="46">
        <v>5</v>
      </c>
      <c r="Q13" s="46">
        <f t="shared" ref="Q13:Q14" si="4">L13+M13+N13+O13+P13</f>
        <v>40</v>
      </c>
      <c r="R13" s="46"/>
      <c r="S13" s="47" t="s">
        <v>56</v>
      </c>
    </row>
    <row r="14" spans="1:19">
      <c r="A14">
        <v>6</v>
      </c>
      <c r="B14" s="47" t="s">
        <v>84</v>
      </c>
      <c r="C14" s="47" t="s">
        <v>85</v>
      </c>
      <c r="D14" s="47" t="s">
        <v>86</v>
      </c>
      <c r="E14" s="48" t="s">
        <v>8</v>
      </c>
      <c r="F14" s="49">
        <v>37942</v>
      </c>
      <c r="G14" s="47" t="s">
        <v>13</v>
      </c>
      <c r="H14" s="50" t="s">
        <v>32</v>
      </c>
      <c r="I14" s="50" t="s">
        <v>33</v>
      </c>
      <c r="J14" s="47" t="s">
        <v>54</v>
      </c>
      <c r="K14" s="47" t="s">
        <v>83</v>
      </c>
      <c r="L14" s="46">
        <v>20</v>
      </c>
      <c r="M14" s="46">
        <v>5</v>
      </c>
      <c r="N14" s="46">
        <v>10</v>
      </c>
      <c r="O14" s="46">
        <v>0</v>
      </c>
      <c r="P14" s="46">
        <v>4</v>
      </c>
      <c r="Q14" s="46">
        <f t="shared" si="4"/>
        <v>39</v>
      </c>
      <c r="R14" s="46"/>
      <c r="S14" s="47" t="s">
        <v>56</v>
      </c>
    </row>
    <row r="15" spans="1:19">
      <c r="A15">
        <v>7</v>
      </c>
      <c r="B15" s="52" t="s">
        <v>87</v>
      </c>
      <c r="C15" s="52" t="s">
        <v>88</v>
      </c>
      <c r="D15" s="52" t="s">
        <v>89</v>
      </c>
      <c r="E15" s="52" t="s">
        <v>39</v>
      </c>
      <c r="F15" s="53">
        <v>37853</v>
      </c>
      <c r="G15" s="52" t="s">
        <v>13</v>
      </c>
      <c r="H15" s="54" t="s">
        <v>32</v>
      </c>
      <c r="I15" s="54" t="s">
        <v>33</v>
      </c>
      <c r="J15" s="52" t="s">
        <v>90</v>
      </c>
      <c r="K15" s="47">
        <v>11</v>
      </c>
      <c r="L15" s="46">
        <v>10</v>
      </c>
      <c r="M15" s="46">
        <v>0</v>
      </c>
      <c r="N15" s="46">
        <v>15</v>
      </c>
      <c r="O15" s="46">
        <v>0</v>
      </c>
      <c r="P15" s="46">
        <v>0</v>
      </c>
      <c r="Q15" s="46">
        <f t="shared" ref="Q15" si="5">L15+M15+N15+P15</f>
        <v>25</v>
      </c>
      <c r="R15" s="52"/>
      <c r="S15" s="55" t="s">
        <v>91</v>
      </c>
    </row>
    <row r="16" spans="1:19">
      <c r="A16">
        <v>8</v>
      </c>
      <c r="B16" s="42" t="s">
        <v>92</v>
      </c>
      <c r="C16" s="42" t="s">
        <v>93</v>
      </c>
      <c r="D16" s="42" t="s">
        <v>82</v>
      </c>
      <c r="E16" s="43" t="s">
        <v>8</v>
      </c>
      <c r="F16" s="44">
        <v>37959</v>
      </c>
      <c r="G16" s="43" t="s">
        <v>13</v>
      </c>
      <c r="H16" s="45" t="s">
        <v>32</v>
      </c>
      <c r="I16" s="45" t="s">
        <v>33</v>
      </c>
      <c r="J16" s="43" t="s">
        <v>34</v>
      </c>
      <c r="K16" s="42">
        <v>11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f t="shared" ref="Q16" si="6">L16+M16+N16+P16+O16</f>
        <v>0</v>
      </c>
      <c r="R16" s="43"/>
      <c r="S16" s="55" t="s">
        <v>79</v>
      </c>
    </row>
  </sheetData>
  <mergeCells count="1">
    <mergeCell ref="A1:S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8</vt:lpstr>
      <vt:lpstr>9</vt:lpstr>
      <vt:lpstr>10</vt:lpstr>
      <vt:lpstr>11</vt:lpstr>
      <vt:lpstr>'10'!_ftnref2</vt:lpstr>
      <vt:lpstr>'11'!_ftnref2</vt:lpstr>
      <vt:lpstr>'8'!_ftnref2</vt:lpstr>
      <vt:lpstr>'9'!_ftnref2</vt:lpstr>
      <vt:lpstr>'10'!_ftnref3</vt:lpstr>
      <vt:lpstr>'11'!_ftnref3</vt:lpstr>
      <vt:lpstr>'8'!_ftnref3</vt:lpstr>
      <vt:lpstr>'9'!_ftnref3</vt:lpstr>
      <vt:lpstr>'10'!Область_печати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ННВ</dc:creator>
  <cp:lastModifiedBy>Пользователь Windows</cp:lastModifiedBy>
  <dcterms:created xsi:type="dcterms:W3CDTF">2017-11-14T02:11:36Z</dcterms:created>
  <dcterms:modified xsi:type="dcterms:W3CDTF">2020-12-11T02:51:46Z</dcterms:modified>
</cp:coreProperties>
</file>