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 activeTab="4"/>
  </bookViews>
  <sheets>
    <sheet name="загородные лагеря" sheetId="1" r:id="rId1"/>
    <sheet name="ЛДП" sheetId="2" r:id="rId2"/>
    <sheet name="ЛТО" sheetId="3" r:id="rId3"/>
    <sheet name="палаточный" sheetId="4" r:id="rId4"/>
    <sheet name="СВОД" sheetId="5" r:id="rId5"/>
  </sheets>
  <calcPr calcId="124519"/>
</workbook>
</file>

<file path=xl/calcChain.xml><?xml version="1.0" encoding="utf-8"?>
<calcChain xmlns="http://schemas.openxmlformats.org/spreadsheetml/2006/main">
  <c r="D16" i="5"/>
  <c r="E11"/>
  <c r="E16"/>
  <c r="G16"/>
  <c r="H16"/>
  <c r="I16"/>
  <c r="J16"/>
  <c r="K16"/>
  <c r="F16"/>
</calcChain>
</file>

<file path=xl/sharedStrings.xml><?xml version="1.0" encoding="utf-8"?>
<sst xmlns="http://schemas.openxmlformats.org/spreadsheetml/2006/main" count="334" uniqueCount="169">
  <si>
    <t>Форма собственности (частная, государственная, муниципальная)</t>
  </si>
  <si>
    <t>Учредитель + ФИО  руководителя, ответственного лица, контактные данные</t>
  </si>
  <si>
    <t>Сроки проведения смен</t>
  </si>
  <si>
    <t>Полное название в соответствии с уставом, форма собственности</t>
  </si>
  <si>
    <t>Адрес фактический и юридический,  контакты, адрес электронной почты</t>
  </si>
  <si>
    <t>Количество мест в смену, возрастная категория детей</t>
  </si>
  <si>
    <t>стоимость путевки и 1 дня пребывания (в руб.)</t>
  </si>
  <si>
    <t>Краткая информация (направление, профиль)</t>
  </si>
  <si>
    <t>Информация о проверках (рекомендательный, запретительный)</t>
  </si>
  <si>
    <t>Результаты исполнения (выполнено, не выполнено, выполняется)</t>
  </si>
  <si>
    <t>Условия проживания и проведение досуга или ссылка на сайт</t>
  </si>
  <si>
    <t>№</t>
  </si>
  <si>
    <t>Наличие лицензий на медицинскую, образовательную и др.виды</t>
  </si>
  <si>
    <t>Условия проживания и проведение досуга или ссылку на сайт</t>
  </si>
  <si>
    <t>Полное название в соответствии с уставом (положением)</t>
  </si>
  <si>
    <t xml:space="preserve"> Сроки проведения смен</t>
  </si>
  <si>
    <t>Режим работы (круглосуточный или дневной)</t>
  </si>
  <si>
    <t>Стоимость путевки и 1 дня пребывания (в руб.)</t>
  </si>
  <si>
    <t>Председатель межведомственной комиссии по организации</t>
  </si>
  <si>
    <t>Лагеря с дневным пребыванием</t>
  </si>
  <si>
    <t>Загородные стационарные оздоровительные лагеря</t>
  </si>
  <si>
    <t>Палаточные лагеря</t>
  </si>
  <si>
    <t>Детские санаторно-оздоровительные лагеря круглосуточного действия</t>
  </si>
  <si>
    <t>Итого</t>
  </si>
  <si>
    <t xml:space="preserve">Лагеря труда и отдыха, в т.ч. </t>
  </si>
  <si>
    <t xml:space="preserve">1 смена </t>
  </si>
  <si>
    <t>2 смена</t>
  </si>
  <si>
    <t>3 смена</t>
  </si>
  <si>
    <t>Количество детей</t>
  </si>
  <si>
    <t>Количество организаций отдыха</t>
  </si>
  <si>
    <t>и обеспечении отдыха детей</t>
  </si>
  <si>
    <t>с круглосуточным пребыванием (стационарный)</t>
  </si>
  <si>
    <t>ВСЕГО ЛОУ</t>
  </si>
  <si>
    <t>ВСЕГО ОХВАТ детей</t>
  </si>
  <si>
    <t>Типы организаций отдыха и оздоровления</t>
  </si>
  <si>
    <t xml:space="preserve">Реестр детских загородных стационарных оздоровительных лагерей </t>
  </si>
  <si>
    <t>Реестр лагерей с дневным пребыванием</t>
  </si>
  <si>
    <t>Реестр лагерей труда и отдыха</t>
  </si>
  <si>
    <t>Реестр палаточных лагерей</t>
  </si>
  <si>
    <t>Приложение № 1</t>
  </si>
  <si>
    <t>________________/Тихонова В.Ф. /</t>
  </si>
  <si>
    <t>Сведения об организациях отдыха детей и их оздоровления в МР "Вилюйский улус (район)" РС (Я)  в 2018 году</t>
  </si>
  <si>
    <t>нет</t>
  </si>
  <si>
    <t>муниципальная</t>
  </si>
  <si>
    <t>дневной</t>
  </si>
  <si>
    <t>01.07-21.07</t>
  </si>
  <si>
    <t xml:space="preserve">Муниципальный район "Вилюйский улус (район)" Республики Саха (Якутия), руководитель - Волчок Татьяна Ивановна, 8(41132)43195, schstep@mail.ru  </t>
  </si>
  <si>
    <t>01.07.-21.07.</t>
  </si>
  <si>
    <t xml:space="preserve">Муниципальный район "Вилюйский улус (район)" Республики Саха (Якутия), руководитель - Федотов Дмитрий Кириллович </t>
  </si>
  <si>
    <t>05.06.-25.06</t>
  </si>
  <si>
    <t>05.06.-25.06.</t>
  </si>
  <si>
    <t>Муниципальный район "Вилюйский улус (район)" Республики Саха (Якутия), руководитель - Осипов Георгий Дмитриевич, 8(41132)41557</t>
  </si>
  <si>
    <t>678200, Республика Саха (Якутия), Вилюйский улус (район), г. Вилюйск, ул. И. Попова, 11, 8(41132)41557</t>
  </si>
  <si>
    <t xml:space="preserve">05.06. - 25.06. </t>
  </si>
  <si>
    <t xml:space="preserve">Муниципальный район "Вилюйский улус (район)" Республики Саха (Якутия), руководитель - Николаев Леонид Романович, 84113241301 Ryman.2012@mail.ru </t>
  </si>
  <si>
    <t>Муниципальный район "Вилюйский улус (район)" Республики Саха (Якутия), руководитель - Рожина Туяра Ивановна,  сот.тел. 89141086940 mbou.dod.dush3@mail.ru</t>
  </si>
  <si>
    <t>05.06. - 25.06.,25.07.-14.08.</t>
  </si>
  <si>
    <t>Муниципальный район "Вилюйский улус (район)" Республики Саха (Якутия), руководитель - Иванова Валентина Алексеевна, 8(41132)28-1-61,schchochu@mail.ru</t>
  </si>
  <si>
    <t>Муниципальное бюджетное образовательное учреждение "Чернышевская средняя общеобразовательная школа им. С.М. Васильева", муниципального района "Вилюйский улус (район)" Республики Саха (Якутия)</t>
  </si>
  <si>
    <t>Муниципальный район "Вилюйский улус (район)" Республики Саха (Якутия), руководитель - Корякина Эльвира Иннокентьевна, 8(41132)27-1-23, schcher@mail.ru</t>
  </si>
  <si>
    <t>круглосуточный</t>
  </si>
  <si>
    <t>Муниципальное бюджетное образовательное учреждение "Екюндюнская основная общеобразовательная школа им. В.П. Трофимовой", муниципального района "Вилюйский улус (район)" Республики Саха (Якутия)</t>
  </si>
  <si>
    <t>Муниципальный район "Вилюйский улус (район)" Республики Саха (Якутия), руководитель - Иванова Римма Вячеславовна, 8(41132)27524, ecundu@rambler.ru</t>
  </si>
  <si>
    <t>"Сокол", военно-спортивное направление</t>
  </si>
  <si>
    <t>Муниципальный район "Вилюйский улус (район)" Республики Саха (Якутия), руководитель - Семенова Вероника Даниловна, 8(41132)24150, schhampa@mail.ru  vlad.55@inbox.ru</t>
  </si>
  <si>
    <t>05.06-25.06.</t>
  </si>
  <si>
    <t>Муниципальный район "Вилюйский улус (район)" Республики Саха (Якутия), руководитель - Васильев Семен Иванович, 8(41132)35336, schtasagar@mail.ru</t>
  </si>
  <si>
    <t>Муниципальный район "Вилюйский улус (район)" Республики Саха (Якутия), руководитель - Богданова Татьяна Михайловна, 8(41132)20450, schksyr@yandex.ru</t>
  </si>
  <si>
    <t xml:space="preserve">Муниципальный район "Вилюйский улус (район)" Республики Саха (Якутия), руководитель - Семенов Савва Степанович, 8(41132)33149, schtogus@mail.ru  </t>
  </si>
  <si>
    <t>Муниципальный район "Вилюйский улус (район)" Республики Саха (Якутия), руководитель -  Спиридонов Март Михайлович, 8(41132)34438, schborogon@mail.ru</t>
  </si>
  <si>
    <t>05.06. - 25.06., 01.07.-21.07., 25.07.-14.08.</t>
  </si>
  <si>
    <t>Муниципальный район "Вилюйский улус (район)" Республики Саха (Якутия), руководитель -  Бубякина Светлана Иннокентьевна, 8(41132)27-3-24,schbet@mail.ru</t>
  </si>
  <si>
    <t>Муниципальный район "Вилюйский улус (район)" Республики Саха (Якутия), руководитель -  Иннокентьев Гаврил Владимирович, 8(41132)23548, schhalb99@mail.ru</t>
  </si>
  <si>
    <t>Муниципальный район "Вилюйский улус (район)" Республики Саха (Якутия), руководитель -  Петров Егор Егорович, 8(41132)24516, 24589,schzhemk@mail.ru</t>
  </si>
  <si>
    <t xml:space="preserve">Муниципальный район "Вилюйский улус (район)" Республики Саха (Якутия), руководитель -  Леонтьева Аида Афанасьевна, 8(41132)24721, schlekechen@mail.ru </t>
  </si>
  <si>
    <t xml:space="preserve">дневной </t>
  </si>
  <si>
    <t xml:space="preserve">Муниципальный район "Вилюйский улус (район)" Республики Саха (Якутия), руководитель -  Андреева Дарианна Николаевна, 8(41132)32175,schbapp@mail.ru  </t>
  </si>
  <si>
    <t xml:space="preserve">Муниципальный район "Вилюйский улус (район)" Республики Саха (Якутия), и.о. руководителя -  Петрова Нагелла Ивановна, 8 (41132) 22-6-22, schhagin@mail.ru. </t>
  </si>
  <si>
    <t>Муниципальный район "Вилюйский улус (район)" Республики Саха (Якутия), руководитель -  Николаев Святослав Николаевич, 8(41132)22338, mastaah_1990@mail.ru</t>
  </si>
  <si>
    <t>Муниципальный район "Вилюйский улус (район)" Республики Саха (Якутия), руководитель -  Томская Сардаана Владимировна, 8(41132)29430, schkyl1@mail.ru</t>
  </si>
  <si>
    <t>Муниципальный район "Вилюйский улус (район)" Республики Саха (Якутия), руководитель -  Филиппов Игнат Гаврильевич, 8(41132)29275, schtylg@mail.ru</t>
  </si>
  <si>
    <t>01.07.-21.07</t>
  </si>
  <si>
    <t>Муниципальный район "Вилюйский улус (район)" Республики Саха (Якутия), руководитель -  Кучутов Николай Николаевич, 8(41132)22418, schkyrg@mail.ru</t>
  </si>
  <si>
    <t>Муниципальный район "Вилюйский улус (район)" Республики Саха (Якутия), руководитель -  Васильева Мария Павловна, 841132-29693,kylsch2@mail.ru</t>
  </si>
  <si>
    <t xml:space="preserve">Муниципальный район "Вилюйский улус (район)" Республики Саха (Якутия), руководитель - Кривошапкин Игорь Платонович, 8(41132)43292, vnosh1@mail.ru  </t>
  </si>
  <si>
    <t xml:space="preserve">Муниципальный район "Вилюйский улус (район)" Республики Саха (Якутия), руководитель - Степанова Валентина Семеновна,        8(41132) 41-2-50, schchir@mail.ru  </t>
  </si>
  <si>
    <t>15.06.-05.07., 07.07.- 27.07., 29.07.-18.08.</t>
  </si>
  <si>
    <t xml:space="preserve">Муниципальный район "Вилюйский улус (район)" Республики Саха (Якутия), руководитель -  Новиков Михаил Егорович, 8(41132) 43-9-27 </t>
  </si>
  <si>
    <t>выполняется</t>
  </si>
  <si>
    <t>рекомендательный</t>
  </si>
  <si>
    <t xml:space="preserve">Муниципальное бюджетное образовательное учреждение "Вилюйская начальная общеобразовательная школа №1", муниципального района "Вилюйский улус (район)" Республики Саха (Якутия), ЛОУ "Здоровейка". </t>
  </si>
  <si>
    <t xml:space="preserve">678200, Республика Саха (Якутия), Вилюйский улус,  г.Вилюйск, у. Чиряева, д.30/8, 8(41132)43292, vnosh1@mail.ru </t>
  </si>
  <si>
    <t>Муниципальное бюджетное образовательное учреждение "Вилюйская средняя общеобразовательная школа №1 имени Гавриила Иосифовича Чиряева", муниципального района "Вилюйский улус (район)" Республики Саха (Якутия), ЛОУ "Юный исследователь"</t>
  </si>
  <si>
    <t>Муниципальное бюджетное образовательное учреждение "Вилюйская средняя общеобразовательная школа №3 имени Героя Советского Союза Николая Саввича Степанова", муниципального района "Вилюйский улус (район)" Республики Саха (Якутия), ЛОУ "Victory"</t>
  </si>
  <si>
    <t>Муниципальное бюджетное образовательное учреждение "Вилюйская гимназия имени Ивана Лаврентьевича", муниципального района "Вилюйский улус (район)" Республики Саха (Якутия), ЛОУ "ИНТЕЛЛЕКТ"</t>
  </si>
  <si>
    <t>Муниципальное бюджетное учреждение дополнительного образования "Вилюйская детско-юношеская спортивная школа №1" муниципального района "Вилюйский улус (район)" Республики Саха (Якутия), ЛОУ "Хомустаах"</t>
  </si>
  <si>
    <t>Муниципальное бюджетное учреждение дополнительного образования "Вилюйская детско-юношеская спортивная школа №2 им. В.Г. Румянцева" муниципального района "Вилюйский улус (район)" Республики Саха (Якутия), ЛОУ "Боотур"</t>
  </si>
  <si>
    <t>Муниципальное бюджетное учреждение дополнительного образования "Детско-юношеская спортивная школа №3 по национальным видам спорта и легкой атлетике" муниципального района "Вилюйский улус (район)" Республики Саха (Якутия), ЛОУ "Манчаары"</t>
  </si>
  <si>
    <t>Муниципальное бюджетное образовательное учреждение "Чочунская средняя общеобразовательная школа им. И.М. Гоголева", муниципального района "Вилюйский улус (район)" Республики Саха (Якутия), ЛОУ "Фабрика профессий"</t>
  </si>
  <si>
    <t>Муниципальное бюджетное образовательное учреждение "Хампинская средняя общеобразовательная школа им. С.Ф. Гоголева", муниципального района "Вилюйский улус (район)" Республики Саха (Якутия), ЛОУ "Дьо5ур"</t>
  </si>
  <si>
    <t>Муниципальное бюджетное образовательное учреждение "Тасагарская средняя общеобразовательная школа им. Н.Н. Каратаева", муниципального района "Вилюйский улус (район)" Республики Саха (Якутия),  ЛОУ "Олонхо олуга"</t>
  </si>
  <si>
    <t>Муниципальное бюджетное образовательное учреждение "Кысыл-Сырская средняя общеобразовательная школа", муниципального района "Вилюйский улус (район)" Республики Саха (Якутия), ЛОУ "Радуга талантов"</t>
  </si>
  <si>
    <t>Муниципальное бюджетное образовательное учреждение "Тогусская гуманитарно-эстетическая гимназия им. Е.А. Степановой", муниципального района "Вилюйский улус (район)" Республики Саха (Якутия), ЛОУ "Сайылык"</t>
  </si>
  <si>
    <t>Муниципальное бюджетное образовательное учреждение "Борогонская средняя общеобразовательная школа", муниципального района "Вилюйский улус (район)" Республики Саха (Якутия), ЛОУ "Чаина"</t>
  </si>
  <si>
    <t>Муниципальное бюджетное образовательное учреждение "Бекчегинская средняя общеобразовательная школа", муниципального района "Вилюйский улус (район)" Республики Саха (Якутия), ЛОУ "Овощевод"</t>
  </si>
  <si>
    <t>Муниципальное бюджетное образовательное учреждение "Халбакинская средняя общеобразовательная школа", муниципального района "Вилюйский улус (район)" Республики Саха (Якутия), ЛОУ "Тоьуучаан"</t>
  </si>
  <si>
    <t>Муниципальное бюджетное образовательное учреждение "Жемконская средняя общеобразовательная школа имения Героя Советского Союза Николая Алексеевича Кондакова", муниципального района "Вилюйский улус (район)" Республики Саха (Якутия), ЛОУ "Лингва"</t>
  </si>
  <si>
    <t>Муниципальное бюджетное образовательное учреждение "Лекеченская средняя общеобразовательная школа им. А.И. Леонтьева", муниципального района "Вилюйский улус (район)" Республики Саха (Якутия), ЛОУ "Унугэс"</t>
  </si>
  <si>
    <t>Муниципальное бюджетное образовательное учреждение "Баппагайинская средняя общеобразовательная школа им. М.А. Алексеева", муниципального района "Вилюйский улус (район)" Республики Саха (Якутия), ЛОУ "Антошка"</t>
  </si>
  <si>
    <t>Муниципальное бюджетное образовательное учреждение "Хагынская средняя общеобразовательная школа", муниципального района "Вилюйский улус (район)" Республики Саха (Якутия), ЛОУ "Солнышко"</t>
  </si>
  <si>
    <t>Муниципальное бюджетное образовательное учреждение "Кыргыдайская  средняя общеобразовательная школа им. Д.А. Гуляева", муниципального района "Вилюйский улус (район)" Республики Саха (Якутия), ЛОУ "Олонхо дойдутун о5отобун"</t>
  </si>
  <si>
    <t>Муниципальное бюджетное образовательное учреждение "Мастахская  средняя общеобразовательная школа им. А.А. Миронова", муниципального района "Вилюйский улус (район)" Республики Саха (Якутия), ЛОУ "Юный мироновец"</t>
  </si>
  <si>
    <t>Муниципальное бюджетное образовательное учреждение "1 Кюлетская  средняя общеобразовательная школа", муниципального района "Вилюйский улус (район)" Республики Саха (Якутия), ЛОУ "Сайдыс"</t>
  </si>
  <si>
    <t>Муниципальное бюджетное образовательное учреждение "Тылгынинская  средняя общеобразовательная школа имени Иннокентия Никитича Ханды", муниципального района "Вилюйский улус (район)" Республики Саха (Якутия), ЛОУ "Тербяс"</t>
  </si>
  <si>
    <t>Муниципальное бюджетное образовательное учреждение "2 Кюлетская средняя общеобразовательная школа им. Н.А. Алексеева", муниципального района "Вилюйский улус (район)" Республики Саха (Якутия), ЛОУ "Эрчим"</t>
  </si>
  <si>
    <t>имеется лицензия на образовательную деятельность, заключается договор на медицинское обслуживание с ГБУ "Вилюйская ЦРБ им. П.А. Петрова"</t>
  </si>
  <si>
    <t xml:space="preserve"> с 7 лет, художественно-эстетическое направление</t>
  </si>
  <si>
    <t>с 12 лет, техническое направление</t>
  </si>
  <si>
    <t>с 12 лет,          военно-патриотическое, образовательное направление</t>
  </si>
  <si>
    <t xml:space="preserve"> с 12 лет, интеллектуальное направление</t>
  </si>
  <si>
    <t>с 7 лет, спортивное направление</t>
  </si>
  <si>
    <t xml:space="preserve"> с 7 лет, профориентационное направление</t>
  </si>
  <si>
    <t>с 7 лет, интеллектуальное направление</t>
  </si>
  <si>
    <t>с 7 лет, фольклорное направление</t>
  </si>
  <si>
    <t>с 7 лет,  творческое направление</t>
  </si>
  <si>
    <t>с 12 лет, трудовое направление</t>
  </si>
  <si>
    <t xml:space="preserve"> с 12 лет, трудовое направление</t>
  </si>
  <si>
    <t>с 7 лет, трудовое направление</t>
  </si>
  <si>
    <t>с 7 лет, образовательное направление</t>
  </si>
  <si>
    <t xml:space="preserve"> с 7 лет, трудовое направление</t>
  </si>
  <si>
    <t>с 7 лет, военно-патриотическое напраление</t>
  </si>
  <si>
    <t>с 7 лет, художественное направление</t>
  </si>
  <si>
    <t>с 7 лет, образовательное напраление</t>
  </si>
  <si>
    <t>Муниципальное бюджетное образовательное учреждение "Вилюйская средняя общеобразовательная школа №2 имени Геннадия Семеновича Донского", муниципального района "Вилюйский улус (район)" Республики Саха (Якутия), ДЗСОЛ "Ойоос"</t>
  </si>
  <si>
    <t>с 12 лет,                   спортивное направление</t>
  </si>
  <si>
    <t>имеется классы, актовый зал, спортивный зал</t>
  </si>
  <si>
    <t>имеется 2 спальных корпуса, спортивная площадка, кухня, столовая на 25 мест, актовый зал, котельная для системы отопления</t>
  </si>
  <si>
    <t>678200, Республика Саха (Якутия), Вилюйский улус,  г.Вилюйск ул.Чапаева 68, 8(41132) 41-2-50, schchir@mail.ru</t>
  </si>
  <si>
    <t xml:space="preserve">05.06.-25.06., 01.07.-21.07., </t>
  </si>
  <si>
    <t>05.06.-25.06., 01.07.-21.07., 25.07.-14.08.</t>
  </si>
  <si>
    <t>с 7 лет, "Сарыал", спортивно-экологическое направление</t>
  </si>
  <si>
    <t>05.06.-25.06., 01.07.-21.07</t>
  </si>
  <si>
    <t xml:space="preserve">678200, Республика Саха (Якутия), Вилюйский улус,  г. Вилюйск ул. Октябрьская, 9, 8(41132)43195, schstep@mail.ru  </t>
  </si>
  <si>
    <t>678200, Республика Саха (Якутия), Вилюйский улус (район), г. Вилюйск, ул. Пушкина, 7, 8 (41132) 41746, 42569, vilgimn@gmail.com</t>
  </si>
  <si>
    <t xml:space="preserve">678200, Республика Саха (Якутия), Вилюйский улус (район), г. Вилюйск, ул. Ленина, 130, 84113241301 Ryman.2012@mail.ru </t>
  </si>
  <si>
    <t>678200, Республика Саха (Якутия), Вилюйский улус (район), г. Вилюйск, ул. Чапаева, 45/1, сот.тел. 89141086940 mbou.dod.dush3@mail.ru</t>
  </si>
  <si>
    <t>678207, Республика Саха (Якутия), Вилюйский улус (район),  с. Чинеке ул. Комсомольская, 5, 8(41132)27-1-23, schcher@mail.ru</t>
  </si>
  <si>
    <t xml:space="preserve">678226, Республика Саха (Якутия), Вилюйский улус (район), с. Екюндю,8(41132)27524, ecundu@rambler.ru </t>
  </si>
  <si>
    <t>678206, Республика Саха (Якутия), Вилюйский улус (район), с. Сыдыбыл, Чочунский наслег, ул. Октябрьская, 27, 8(41132)28-1-61,schchochu@mail.ru</t>
  </si>
  <si>
    <t>678225, Республика Саха (Якутия), Вилюйский улус (район), с. Хампа ул. Героя Степанова, 39, 8(41132)24150, schhampa@mail.ru  vlad.55@inbox.ru</t>
  </si>
  <si>
    <t>678209, Республика Саха (Якутия), Вилюйский улус (район), с. Тасагар ул. Советская, 33, 8(41132)35336, schtasagar@mail.ru</t>
  </si>
  <si>
    <t>678214, Республика Саха (Якутия), Вилюйский улус (район), п. Кысыл-Сыр, 8(41132)20450, schksyr@yandex.ru</t>
  </si>
  <si>
    <t xml:space="preserve">678216, Республика Саха (Якутия), Вилюйский улус (район), с. Тымпы, 8(41132)33149, schtogus@mail.ru   </t>
  </si>
  <si>
    <t xml:space="preserve">678215, Республика Саха (Якутия), Вилюйский улус (район),  с. Чай ул. Советская, 6, 8(41132)34438, schborogon@mail.ru </t>
  </si>
  <si>
    <t>678208, Республика Саха (Якутия), с. Бётюнг, 8(41132)   27-3-24, schbet@mail.ru</t>
  </si>
  <si>
    <t>678213, Республика Саха (Якутия), Вилюйский улус (район),  с. Тосу ул. Комсомольская, 12, 8(41132)23548, schhalb99@mail.ru</t>
  </si>
  <si>
    <t>678227, Республика Саха (Якутия), Вилюйский улус (район),  с. Эбя ул.Набережная 19,  8(41132)24516, 24589,schzhemk@mail.ru</t>
  </si>
  <si>
    <t xml:space="preserve">678205, Республика Саха (Якутия), Вилюйский улус с.Лекечен, ул.Центральная 36,  8(41132)24721, schlekechen@mail.ru </t>
  </si>
  <si>
    <t xml:space="preserve">678228, Республика Саха (Якутия), Вилюйский улус (район), с. Илбенгя, ул. Школьная, 1, 8(41132)32175,schbapp@mail.ru </t>
  </si>
  <si>
    <t xml:space="preserve">678224, Республика Саха (Якутия), Вилюйский улус (район), с. Кирово,  8 (41132) 22-6-22, schhagin@mail.ru. </t>
  </si>
  <si>
    <t>678212, Республика Саха (Якутия), Вилюйский улус (район), с. Сатагай ул. Центральная, 8(41132)22418, schkyrg@mail.ru</t>
  </si>
  <si>
    <t>678211, Республика Саха 9Якутия), Вилюйсмкий улус (район), с. Балагаччы, ул.Миронова 8, 8(41132)22338, mastaah_1990@mail.ru</t>
  </si>
  <si>
    <t>678222, Республика Саха (Якутия), Вилюйский улус (район), с. Усун ул. Павлова, 10, 8(41132)29430, schkyl1@mail.ru</t>
  </si>
  <si>
    <t>678220, Республика Саха (Якутия), Вилюйский улус (район),  с. Тербяс ул. Мира, 1, 8(41132)29275, schtylg@mail.ru</t>
  </si>
  <si>
    <t>678223, Республика Саха (Якутия), Вилюйский улус (район),  с. Кюлекянь, ул.Мира 6, 8(41132) 29693,kylsch2@mail.ru</t>
  </si>
  <si>
    <t>678200, Республика Саха (Якутия), Вилюйский улус (район), г. Вилюйск, 8(41132) 43-9-27, vsos2dons@mail.ru</t>
  </si>
  <si>
    <t>контактный телефон: 8 (41132) 43-3-67</t>
  </si>
  <si>
    <t>ФИО ответственного лица:           Васильева Ю.И., начальник  воспитательного отдела МКУ ВУУО</t>
  </si>
  <si>
    <t>"05" февраля2018 г.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</si>
</sst>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0" fillId="0" borderId="0" xfId="0" applyFont="1"/>
    <xf numFmtId="0" fontId="10" fillId="0" borderId="0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3" applyNumberFormat="1" applyFont="1" applyBorder="1" applyAlignment="1" applyProtection="1">
      <alignment vertical="center" wrapText="1" shrinkToFi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6" fillId="0" borderId="0" xfId="0" applyFont="1"/>
    <xf numFmtId="0" fontId="14" fillId="0" borderId="0" xfId="0" applyFont="1"/>
    <xf numFmtId="0" fontId="0" fillId="0" borderId="1" xfId="0" applyBorder="1"/>
    <xf numFmtId="0" fontId="16" fillId="0" borderId="0" xfId="2" applyFont="1" applyBorder="1" applyAlignment="1">
      <alignment horizontal="right"/>
    </xf>
    <xf numFmtId="0" fontId="15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/>
    <xf numFmtId="0" fontId="1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left" vertical="center" wrapText="1" shrinkToFit="1"/>
    </xf>
    <xf numFmtId="0" fontId="8" fillId="2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0" fillId="0" borderId="1" xfId="3" applyNumberFormat="1" applyFont="1" applyBorder="1" applyAlignment="1" applyProtection="1">
      <alignment horizontal="center" vertical="center" wrapText="1" shrinkToFit="1"/>
    </xf>
    <xf numFmtId="0" fontId="17" fillId="0" borderId="0" xfId="3" applyNumberFormat="1" applyFont="1" applyBorder="1" applyAlignment="1" applyProtection="1">
      <alignment vertical="center" wrapText="1" shrinkToFi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23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 shrinkToFi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 shrinkToFit="1"/>
    </xf>
    <xf numFmtId="0" fontId="0" fillId="0" borderId="0" xfId="0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5">
    <cellStyle name="Excel Built-in Normal" xfId="1"/>
    <cellStyle name="Обычный" xfId="0" builtinId="0"/>
    <cellStyle name="Обычный 2" xfId="2"/>
    <cellStyle name="Обычный 3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O96"/>
  <sheetViews>
    <sheetView zoomScale="75" zoomScaleNormal="75" workbookViewId="0">
      <selection activeCell="H13" sqref="H13"/>
    </sheetView>
  </sheetViews>
  <sheetFormatPr defaultRowHeight="15"/>
  <cols>
    <col min="1" max="1" width="6" style="4" customWidth="1"/>
    <col min="2" max="2" width="33.42578125" customWidth="1"/>
    <col min="3" max="3" width="20.5703125" customWidth="1"/>
    <col min="4" max="4" width="23.7109375" customWidth="1"/>
    <col min="5" max="5" width="26.85546875" customWidth="1"/>
    <col min="6" max="6" width="14.28515625" customWidth="1"/>
    <col min="7" max="7" width="14.42578125" customWidth="1"/>
    <col min="8" max="8" width="11.7109375" customWidth="1"/>
    <col min="9" max="9" width="19" customWidth="1"/>
    <col min="10" max="10" width="15.85546875" customWidth="1"/>
    <col min="11" max="11" width="18.7109375" customWidth="1"/>
    <col min="12" max="12" width="18.42578125" customWidth="1"/>
    <col min="13" max="13" width="26.140625" customWidth="1"/>
    <col min="14" max="14" width="21.140625" customWidth="1"/>
  </cols>
  <sheetData>
    <row r="1" spans="1:15" ht="18.75">
      <c r="K1" s="10" t="s">
        <v>39</v>
      </c>
    </row>
    <row r="2" spans="1:15" ht="18.75">
      <c r="K2" s="5"/>
    </row>
    <row r="3" spans="1:15" ht="60" customHeight="1">
      <c r="A3" s="77" t="s">
        <v>35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5" ht="69.75" customHeight="1">
      <c r="A4" s="59" t="s">
        <v>11</v>
      </c>
      <c r="B4" s="60" t="s">
        <v>14</v>
      </c>
      <c r="C4" s="61" t="s">
        <v>0</v>
      </c>
      <c r="D4" s="61" t="s">
        <v>1</v>
      </c>
      <c r="E4" s="61" t="s">
        <v>4</v>
      </c>
      <c r="F4" s="61" t="s">
        <v>16</v>
      </c>
      <c r="G4" s="61" t="s">
        <v>15</v>
      </c>
      <c r="H4" s="61" t="s">
        <v>5</v>
      </c>
      <c r="I4" s="61" t="s">
        <v>13</v>
      </c>
      <c r="J4" s="61" t="s">
        <v>6</v>
      </c>
      <c r="K4" s="61" t="s">
        <v>7</v>
      </c>
      <c r="L4" s="61" t="s">
        <v>8</v>
      </c>
      <c r="M4" s="61" t="s">
        <v>9</v>
      </c>
      <c r="N4" s="61" t="s">
        <v>12</v>
      </c>
      <c r="O4" s="1"/>
    </row>
    <row r="5" spans="1:15" ht="18.7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1"/>
    </row>
    <row r="6" spans="1:15" ht="132" customHeight="1">
      <c r="A6" s="14">
        <v>1</v>
      </c>
      <c r="B6" s="65" t="s">
        <v>133</v>
      </c>
      <c r="C6" s="14" t="s">
        <v>43</v>
      </c>
      <c r="D6" s="71" t="s">
        <v>87</v>
      </c>
      <c r="E6" s="14" t="s">
        <v>165</v>
      </c>
      <c r="F6" s="14" t="s">
        <v>60</v>
      </c>
      <c r="G6" s="14" t="s">
        <v>86</v>
      </c>
      <c r="H6" s="67">
        <v>75</v>
      </c>
      <c r="I6" s="65" t="s">
        <v>136</v>
      </c>
      <c r="J6" s="14"/>
      <c r="K6" s="68" t="s">
        <v>134</v>
      </c>
      <c r="L6" s="66" t="s">
        <v>89</v>
      </c>
      <c r="M6" s="65" t="s">
        <v>88</v>
      </c>
      <c r="N6" s="69" t="s">
        <v>115</v>
      </c>
      <c r="O6" s="1"/>
    </row>
    <row r="7" spans="1:1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3"/>
      <c r="B14" s="1"/>
      <c r="C14" s="1"/>
      <c r="D14" s="1"/>
      <c r="E14" s="62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5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5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5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5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</sheetData>
  <mergeCells count="1">
    <mergeCell ref="A3:N3"/>
  </mergeCells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2"/>
  <sheetViews>
    <sheetView workbookViewId="0">
      <selection activeCell="H5" sqref="H5"/>
    </sheetView>
  </sheetViews>
  <sheetFormatPr defaultRowHeight="15"/>
  <cols>
    <col min="1" max="1" width="3.85546875" customWidth="1"/>
    <col min="2" max="2" width="22.7109375" customWidth="1"/>
    <col min="3" max="3" width="13.42578125" style="36" customWidth="1"/>
    <col min="4" max="4" width="25.140625" customWidth="1"/>
    <col min="5" max="5" width="15.7109375" style="70" customWidth="1"/>
    <col min="6" max="6" width="10.85546875" style="36" customWidth="1"/>
    <col min="7" max="7" width="12.28515625" style="36" customWidth="1"/>
    <col min="8" max="8" width="10.7109375" style="36" customWidth="1"/>
    <col min="9" max="9" width="12.140625" customWidth="1"/>
    <col min="10" max="10" width="9.5703125" customWidth="1"/>
    <col min="11" max="11" width="15.140625" style="36" customWidth="1"/>
    <col min="12" max="12" width="14.28515625" customWidth="1"/>
    <col min="13" max="13" width="12" customWidth="1"/>
    <col min="14" max="14" width="19.5703125" customWidth="1"/>
  </cols>
  <sheetData>
    <row r="1" spans="1:18" ht="15.75" customHeight="1">
      <c r="B1" s="79" t="s">
        <v>36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25"/>
      <c r="N1" s="25"/>
      <c r="O1" s="25"/>
      <c r="P1" s="25"/>
      <c r="Q1" s="25"/>
      <c r="R1" s="25"/>
    </row>
    <row r="2" spans="1:18">
      <c r="M2" s="1"/>
      <c r="N2" s="1"/>
      <c r="O2" s="1"/>
      <c r="P2" s="1"/>
      <c r="Q2" s="1"/>
      <c r="R2" s="1"/>
    </row>
    <row r="3" spans="1:18" ht="83.25" customHeight="1">
      <c r="A3" s="6" t="s">
        <v>11</v>
      </c>
      <c r="B3" s="7" t="s">
        <v>3</v>
      </c>
      <c r="C3" s="8" t="s">
        <v>0</v>
      </c>
      <c r="D3" s="8" t="s">
        <v>1</v>
      </c>
      <c r="E3" s="41" t="s">
        <v>4</v>
      </c>
      <c r="F3" s="8" t="s">
        <v>16</v>
      </c>
      <c r="G3" s="8" t="s">
        <v>2</v>
      </c>
      <c r="H3" s="8" t="s">
        <v>5</v>
      </c>
      <c r="I3" s="8" t="s">
        <v>10</v>
      </c>
      <c r="J3" s="8" t="s">
        <v>17</v>
      </c>
      <c r="K3" s="8" t="s">
        <v>7</v>
      </c>
      <c r="L3" s="8" t="s">
        <v>8</v>
      </c>
      <c r="M3" s="8" t="s">
        <v>9</v>
      </c>
      <c r="N3" s="8" t="s">
        <v>12</v>
      </c>
    </row>
    <row r="4" spans="1:18">
      <c r="A4" s="9">
        <v>1</v>
      </c>
      <c r="B4" s="9">
        <v>2</v>
      </c>
      <c r="C4" s="9">
        <v>3</v>
      </c>
      <c r="D4" s="9">
        <v>4</v>
      </c>
      <c r="E4" s="42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9">
        <v>13</v>
      </c>
      <c r="N4" s="9">
        <v>14</v>
      </c>
    </row>
    <row r="5" spans="1:18" ht="151.5" customHeight="1">
      <c r="A5" s="72">
        <v>1</v>
      </c>
      <c r="B5" s="53" t="s">
        <v>90</v>
      </c>
      <c r="C5" s="56" t="s">
        <v>43</v>
      </c>
      <c r="D5" s="72" t="s">
        <v>84</v>
      </c>
      <c r="E5" s="73" t="s">
        <v>91</v>
      </c>
      <c r="F5" s="56" t="s">
        <v>44</v>
      </c>
      <c r="G5" s="56" t="s">
        <v>50</v>
      </c>
      <c r="H5" s="56">
        <v>25</v>
      </c>
      <c r="I5" s="56" t="s">
        <v>135</v>
      </c>
      <c r="J5" s="72"/>
      <c r="K5" s="56" t="s">
        <v>116</v>
      </c>
      <c r="L5" s="72"/>
      <c r="M5" s="72"/>
      <c r="N5" s="72" t="s">
        <v>115</v>
      </c>
    </row>
    <row r="6" spans="1:18" ht="173.25" customHeight="1">
      <c r="A6" s="74">
        <v>2</v>
      </c>
      <c r="B6" s="53" t="s">
        <v>92</v>
      </c>
      <c r="C6" s="54" t="s">
        <v>43</v>
      </c>
      <c r="D6" s="75" t="s">
        <v>85</v>
      </c>
      <c r="E6" s="76" t="s">
        <v>137</v>
      </c>
      <c r="F6" s="54" t="s">
        <v>44</v>
      </c>
      <c r="G6" s="54" t="s">
        <v>45</v>
      </c>
      <c r="H6" s="56">
        <v>50</v>
      </c>
      <c r="I6" s="56" t="s">
        <v>135</v>
      </c>
      <c r="J6" s="74"/>
      <c r="K6" s="58" t="s">
        <v>117</v>
      </c>
      <c r="L6" s="37"/>
      <c r="M6" s="75"/>
      <c r="N6" s="28" t="s">
        <v>115</v>
      </c>
    </row>
    <row r="7" spans="1:18" ht="178.5">
      <c r="A7" s="44">
        <v>3</v>
      </c>
      <c r="B7" s="53" t="s">
        <v>93</v>
      </c>
      <c r="C7" s="26" t="s">
        <v>43</v>
      </c>
      <c r="D7" s="75" t="s">
        <v>46</v>
      </c>
      <c r="E7" s="27" t="s">
        <v>142</v>
      </c>
      <c r="F7" s="26" t="s">
        <v>44</v>
      </c>
      <c r="G7" s="26" t="s">
        <v>47</v>
      </c>
      <c r="H7" s="26">
        <v>50</v>
      </c>
      <c r="I7" s="56" t="s">
        <v>135</v>
      </c>
      <c r="J7" s="38"/>
      <c r="K7" s="28" t="s">
        <v>118</v>
      </c>
      <c r="L7" s="38"/>
      <c r="M7" s="38"/>
      <c r="N7" s="28" t="s">
        <v>115</v>
      </c>
    </row>
    <row r="8" spans="1:18" ht="140.25">
      <c r="A8" s="72">
        <v>4</v>
      </c>
      <c r="B8" s="53" t="s">
        <v>94</v>
      </c>
      <c r="C8" s="26" t="s">
        <v>43</v>
      </c>
      <c r="D8" s="75" t="s">
        <v>48</v>
      </c>
      <c r="E8" s="43" t="s">
        <v>143</v>
      </c>
      <c r="F8" s="26" t="s">
        <v>44</v>
      </c>
      <c r="G8" s="26" t="s">
        <v>49</v>
      </c>
      <c r="H8" s="26">
        <v>25</v>
      </c>
      <c r="I8" s="56" t="s">
        <v>135</v>
      </c>
      <c r="J8" s="38"/>
      <c r="K8" s="28" t="s">
        <v>119</v>
      </c>
      <c r="L8" s="38"/>
      <c r="M8" s="38"/>
      <c r="N8" s="28" t="s">
        <v>115</v>
      </c>
    </row>
    <row r="9" spans="1:18" ht="140.25">
      <c r="A9" s="74">
        <v>5</v>
      </c>
      <c r="B9" s="27" t="s">
        <v>95</v>
      </c>
      <c r="C9" s="26" t="s">
        <v>43</v>
      </c>
      <c r="D9" s="28" t="s">
        <v>51</v>
      </c>
      <c r="E9" s="43" t="s">
        <v>52</v>
      </c>
      <c r="F9" s="26" t="s">
        <v>44</v>
      </c>
      <c r="G9" s="26" t="s">
        <v>53</v>
      </c>
      <c r="H9" s="26">
        <v>25</v>
      </c>
      <c r="I9" s="56" t="s">
        <v>135</v>
      </c>
      <c r="J9" s="38"/>
      <c r="K9" s="28" t="s">
        <v>120</v>
      </c>
      <c r="L9" s="38"/>
      <c r="M9" s="38"/>
      <c r="N9" s="28" t="s">
        <v>115</v>
      </c>
    </row>
    <row r="10" spans="1:18" ht="140.25">
      <c r="A10" s="44">
        <v>6</v>
      </c>
      <c r="B10" s="55" t="s">
        <v>96</v>
      </c>
      <c r="C10" s="26" t="s">
        <v>43</v>
      </c>
      <c r="D10" s="75" t="s">
        <v>54</v>
      </c>
      <c r="E10" s="43" t="s">
        <v>144</v>
      </c>
      <c r="F10" s="26" t="s">
        <v>44</v>
      </c>
      <c r="G10" s="26" t="s">
        <v>50</v>
      </c>
      <c r="H10" s="26">
        <v>25</v>
      </c>
      <c r="I10" s="56" t="s">
        <v>135</v>
      </c>
      <c r="J10" s="38"/>
      <c r="K10" s="28" t="s">
        <v>120</v>
      </c>
      <c r="L10" s="38"/>
      <c r="M10" s="38"/>
      <c r="N10" s="28" t="s">
        <v>115</v>
      </c>
    </row>
    <row r="11" spans="1:18" ht="165.75">
      <c r="A11" s="72">
        <v>7</v>
      </c>
      <c r="B11" s="55" t="s">
        <v>97</v>
      </c>
      <c r="C11" s="26" t="s">
        <v>43</v>
      </c>
      <c r="D11" s="57" t="s">
        <v>55</v>
      </c>
      <c r="E11" s="43" t="s">
        <v>145</v>
      </c>
      <c r="F11" s="26" t="s">
        <v>44</v>
      </c>
      <c r="G11" s="28" t="s">
        <v>56</v>
      </c>
      <c r="H11" s="28">
        <v>50</v>
      </c>
      <c r="I11" s="56" t="s">
        <v>135</v>
      </c>
      <c r="J11" s="38"/>
      <c r="K11" s="28" t="s">
        <v>120</v>
      </c>
      <c r="L11" s="38"/>
      <c r="M11" s="38"/>
      <c r="N11" s="28" t="s">
        <v>115</v>
      </c>
    </row>
    <row r="12" spans="1:18" ht="153">
      <c r="A12" s="74">
        <v>8</v>
      </c>
      <c r="B12" s="53" t="s">
        <v>58</v>
      </c>
      <c r="C12" s="26" t="s">
        <v>43</v>
      </c>
      <c r="D12" s="28" t="s">
        <v>59</v>
      </c>
      <c r="E12" s="43" t="s">
        <v>146</v>
      </c>
      <c r="F12" s="26" t="s">
        <v>44</v>
      </c>
      <c r="G12" s="28" t="s">
        <v>139</v>
      </c>
      <c r="H12" s="26">
        <v>60</v>
      </c>
      <c r="I12" s="56" t="s">
        <v>135</v>
      </c>
      <c r="J12" s="26"/>
      <c r="K12" s="28" t="s">
        <v>140</v>
      </c>
      <c r="L12" s="26"/>
      <c r="M12" s="26"/>
      <c r="N12" s="28" t="s">
        <v>115</v>
      </c>
    </row>
    <row r="13" spans="1:18" ht="153">
      <c r="A13" s="44">
        <v>9</v>
      </c>
      <c r="B13" s="53" t="s">
        <v>61</v>
      </c>
      <c r="C13" s="26" t="s">
        <v>43</v>
      </c>
      <c r="D13" s="28" t="s">
        <v>62</v>
      </c>
      <c r="E13" s="43" t="s">
        <v>147</v>
      </c>
      <c r="F13" s="26" t="s">
        <v>44</v>
      </c>
      <c r="G13" s="28" t="s">
        <v>138</v>
      </c>
      <c r="H13" s="26">
        <v>50</v>
      </c>
      <c r="I13" s="56" t="s">
        <v>135</v>
      </c>
      <c r="J13" s="26"/>
      <c r="K13" s="28" t="s">
        <v>63</v>
      </c>
      <c r="L13" s="26"/>
      <c r="M13" s="26"/>
      <c r="N13" s="28" t="s">
        <v>115</v>
      </c>
    </row>
    <row r="14" spans="1:18" ht="165.75">
      <c r="A14" s="72">
        <v>10</v>
      </c>
      <c r="B14" s="53" t="s">
        <v>98</v>
      </c>
      <c r="C14" s="26" t="s">
        <v>43</v>
      </c>
      <c r="D14" s="75" t="s">
        <v>57</v>
      </c>
      <c r="E14" s="27" t="s">
        <v>148</v>
      </c>
      <c r="F14" s="26" t="s">
        <v>44</v>
      </c>
      <c r="G14" s="26" t="s">
        <v>50</v>
      </c>
      <c r="H14" s="26">
        <v>25</v>
      </c>
      <c r="I14" s="56" t="s">
        <v>135</v>
      </c>
      <c r="J14" s="38"/>
      <c r="K14" s="28" t="s">
        <v>121</v>
      </c>
      <c r="L14" s="38"/>
      <c r="M14" s="38"/>
      <c r="N14" s="28" t="s">
        <v>115</v>
      </c>
    </row>
    <row r="15" spans="1:18" ht="140.25">
      <c r="A15" s="74">
        <v>11</v>
      </c>
      <c r="B15" s="53" t="s">
        <v>99</v>
      </c>
      <c r="C15" s="26" t="s">
        <v>43</v>
      </c>
      <c r="D15" s="75" t="s">
        <v>64</v>
      </c>
      <c r="E15" s="27" t="s">
        <v>149</v>
      </c>
      <c r="F15" s="26" t="s">
        <v>44</v>
      </c>
      <c r="G15" s="26" t="s">
        <v>65</v>
      </c>
      <c r="H15" s="26">
        <v>25</v>
      </c>
      <c r="I15" s="56" t="s">
        <v>135</v>
      </c>
      <c r="J15" s="38"/>
      <c r="K15" s="28" t="s">
        <v>122</v>
      </c>
      <c r="L15" s="38"/>
      <c r="M15" s="38"/>
      <c r="N15" s="28" t="s">
        <v>115</v>
      </c>
    </row>
    <row r="16" spans="1:18" ht="165.75">
      <c r="A16" s="44">
        <v>12</v>
      </c>
      <c r="B16" s="53" t="s">
        <v>100</v>
      </c>
      <c r="C16" s="26" t="s">
        <v>43</v>
      </c>
      <c r="D16" s="75" t="s">
        <v>66</v>
      </c>
      <c r="E16" s="43" t="s">
        <v>150</v>
      </c>
      <c r="F16" s="26" t="s">
        <v>44</v>
      </c>
      <c r="G16" s="26" t="s">
        <v>49</v>
      </c>
      <c r="H16" s="26">
        <v>25</v>
      </c>
      <c r="I16" s="56" t="s">
        <v>135</v>
      </c>
      <c r="J16" s="38"/>
      <c r="K16" s="28" t="s">
        <v>123</v>
      </c>
      <c r="L16" s="38"/>
      <c r="M16" s="38"/>
      <c r="N16" s="28" t="s">
        <v>115</v>
      </c>
    </row>
    <row r="17" spans="1:14" ht="140.25">
      <c r="A17" s="72">
        <v>13</v>
      </c>
      <c r="B17" s="53" t="s">
        <v>101</v>
      </c>
      <c r="C17" s="26" t="s">
        <v>43</v>
      </c>
      <c r="D17" s="75" t="s">
        <v>67</v>
      </c>
      <c r="E17" s="43" t="s">
        <v>151</v>
      </c>
      <c r="F17" s="26" t="s">
        <v>44</v>
      </c>
      <c r="G17" s="26" t="s">
        <v>50</v>
      </c>
      <c r="H17" s="26">
        <v>40</v>
      </c>
      <c r="I17" s="56" t="s">
        <v>135</v>
      </c>
      <c r="J17" s="38"/>
      <c r="K17" s="28" t="s">
        <v>124</v>
      </c>
      <c r="L17" s="38"/>
      <c r="M17" s="38"/>
      <c r="N17" s="28" t="s">
        <v>115</v>
      </c>
    </row>
    <row r="18" spans="1:14" ht="140.25">
      <c r="A18" s="74">
        <v>14</v>
      </c>
      <c r="B18" s="53" t="s">
        <v>102</v>
      </c>
      <c r="C18" s="26" t="s">
        <v>43</v>
      </c>
      <c r="D18" s="55" t="s">
        <v>68</v>
      </c>
      <c r="E18" s="43" t="s">
        <v>152</v>
      </c>
      <c r="F18" s="26" t="s">
        <v>44</v>
      </c>
      <c r="G18" s="26" t="s">
        <v>50</v>
      </c>
      <c r="H18" s="26">
        <v>25</v>
      </c>
      <c r="I18" s="56" t="s">
        <v>135</v>
      </c>
      <c r="J18" s="38"/>
      <c r="K18" s="28" t="s">
        <v>125</v>
      </c>
      <c r="L18" s="38"/>
      <c r="M18" s="38"/>
      <c r="N18" s="28" t="s">
        <v>115</v>
      </c>
    </row>
    <row r="19" spans="1:14" ht="127.5">
      <c r="A19" s="44">
        <v>15</v>
      </c>
      <c r="B19" s="53" t="s">
        <v>103</v>
      </c>
      <c r="C19" s="26" t="s">
        <v>43</v>
      </c>
      <c r="D19" s="55" t="s">
        <v>69</v>
      </c>
      <c r="E19" s="43" t="s">
        <v>153</v>
      </c>
      <c r="F19" s="26" t="s">
        <v>44</v>
      </c>
      <c r="G19" s="28" t="s">
        <v>70</v>
      </c>
      <c r="H19" s="28">
        <v>60</v>
      </c>
      <c r="I19" s="56" t="s">
        <v>135</v>
      </c>
      <c r="J19" s="38"/>
      <c r="K19" s="28" t="s">
        <v>126</v>
      </c>
      <c r="L19" s="38"/>
      <c r="M19" s="38"/>
      <c r="N19" s="28" t="s">
        <v>115</v>
      </c>
    </row>
    <row r="20" spans="1:14" ht="140.25">
      <c r="A20" s="72">
        <v>16</v>
      </c>
      <c r="B20" s="53" t="s">
        <v>104</v>
      </c>
      <c r="C20" s="26" t="s">
        <v>43</v>
      </c>
      <c r="D20" s="55" t="s">
        <v>71</v>
      </c>
      <c r="E20" s="43" t="s">
        <v>154</v>
      </c>
      <c r="F20" s="26" t="s">
        <v>44</v>
      </c>
      <c r="G20" s="28" t="s">
        <v>70</v>
      </c>
      <c r="H20" s="28">
        <v>60</v>
      </c>
      <c r="I20" s="56" t="s">
        <v>135</v>
      </c>
      <c r="J20" s="38"/>
      <c r="K20" s="28" t="s">
        <v>125</v>
      </c>
      <c r="L20" s="38"/>
      <c r="M20" s="38"/>
      <c r="N20" s="28" t="s">
        <v>115</v>
      </c>
    </row>
    <row r="21" spans="1:14" ht="140.25">
      <c r="A21" s="74">
        <v>17</v>
      </c>
      <c r="B21" s="53" t="s">
        <v>105</v>
      </c>
      <c r="C21" s="26" t="s">
        <v>43</v>
      </c>
      <c r="D21" s="55" t="s">
        <v>72</v>
      </c>
      <c r="E21" s="27" t="s">
        <v>155</v>
      </c>
      <c r="F21" s="26" t="s">
        <v>44</v>
      </c>
      <c r="G21" s="26" t="s">
        <v>50</v>
      </c>
      <c r="H21" s="26">
        <v>25</v>
      </c>
      <c r="I21" s="56" t="s">
        <v>135</v>
      </c>
      <c r="J21" s="38"/>
      <c r="K21" s="28" t="s">
        <v>127</v>
      </c>
      <c r="L21" s="38"/>
      <c r="M21" s="38"/>
      <c r="N21" s="28" t="s">
        <v>115</v>
      </c>
    </row>
    <row r="22" spans="1:14" ht="178.5">
      <c r="A22" s="44">
        <v>18</v>
      </c>
      <c r="B22" s="53" t="s">
        <v>106</v>
      </c>
      <c r="C22" s="26" t="s">
        <v>43</v>
      </c>
      <c r="D22" s="55" t="s">
        <v>73</v>
      </c>
      <c r="E22" s="27" t="s">
        <v>156</v>
      </c>
      <c r="F22" s="26" t="s">
        <v>44</v>
      </c>
      <c r="G22" s="26" t="s">
        <v>50</v>
      </c>
      <c r="H22" s="26">
        <v>25</v>
      </c>
      <c r="I22" s="56" t="s">
        <v>135</v>
      </c>
      <c r="J22" s="38"/>
      <c r="K22" s="28" t="s">
        <v>128</v>
      </c>
      <c r="L22" s="38"/>
      <c r="M22" s="38"/>
      <c r="N22" s="28" t="s">
        <v>115</v>
      </c>
    </row>
    <row r="23" spans="1:14" ht="153">
      <c r="A23" s="72">
        <v>19</v>
      </c>
      <c r="B23" s="53" t="s">
        <v>107</v>
      </c>
      <c r="C23" s="26" t="s">
        <v>43</v>
      </c>
      <c r="D23" s="55" t="s">
        <v>74</v>
      </c>
      <c r="E23" s="27" t="s">
        <v>157</v>
      </c>
      <c r="F23" s="26" t="s">
        <v>75</v>
      </c>
      <c r="G23" s="26" t="s">
        <v>50</v>
      </c>
      <c r="H23" s="26">
        <v>25</v>
      </c>
      <c r="I23" s="56" t="s">
        <v>135</v>
      </c>
      <c r="J23" s="38"/>
      <c r="K23" s="28" t="s">
        <v>129</v>
      </c>
      <c r="L23" s="38"/>
      <c r="M23" s="38"/>
      <c r="N23" s="28" t="s">
        <v>115</v>
      </c>
    </row>
    <row r="24" spans="1:14" ht="153">
      <c r="A24" s="74">
        <v>20</v>
      </c>
      <c r="B24" s="53" t="s">
        <v>108</v>
      </c>
      <c r="C24" s="26" t="s">
        <v>43</v>
      </c>
      <c r="D24" s="55" t="s">
        <v>76</v>
      </c>
      <c r="E24" s="27" t="s">
        <v>158</v>
      </c>
      <c r="F24" s="26" t="s">
        <v>44</v>
      </c>
      <c r="G24" s="26" t="s">
        <v>50</v>
      </c>
      <c r="H24" s="26">
        <v>25</v>
      </c>
      <c r="I24" s="56" t="s">
        <v>135</v>
      </c>
      <c r="J24" s="38"/>
      <c r="K24" s="28" t="s">
        <v>130</v>
      </c>
      <c r="L24" s="38"/>
      <c r="M24" s="38"/>
      <c r="N24" s="28" t="s">
        <v>115</v>
      </c>
    </row>
    <row r="25" spans="1:14" ht="140.25">
      <c r="A25" s="44">
        <v>21</v>
      </c>
      <c r="B25" s="53" t="s">
        <v>109</v>
      </c>
      <c r="C25" s="26" t="s">
        <v>43</v>
      </c>
      <c r="D25" s="55" t="s">
        <v>77</v>
      </c>
      <c r="E25" s="27" t="s">
        <v>159</v>
      </c>
      <c r="F25" s="26" t="s">
        <v>44</v>
      </c>
      <c r="G25" s="26" t="s">
        <v>50</v>
      </c>
      <c r="H25" s="26">
        <v>25</v>
      </c>
      <c r="I25" s="56" t="s">
        <v>135</v>
      </c>
      <c r="J25" s="38"/>
      <c r="K25" s="28" t="s">
        <v>120</v>
      </c>
      <c r="L25" s="38"/>
      <c r="M25" s="38"/>
      <c r="N25" s="28" t="s">
        <v>115</v>
      </c>
    </row>
    <row r="26" spans="1:14" ht="153">
      <c r="A26" s="72">
        <v>22</v>
      </c>
      <c r="B26" s="53" t="s">
        <v>110</v>
      </c>
      <c r="C26" s="26" t="s">
        <v>43</v>
      </c>
      <c r="D26" s="55" t="s">
        <v>82</v>
      </c>
      <c r="E26" s="27" t="s">
        <v>160</v>
      </c>
      <c r="F26" s="26" t="s">
        <v>44</v>
      </c>
      <c r="G26" s="26" t="s">
        <v>50</v>
      </c>
      <c r="H26" s="26">
        <v>25</v>
      </c>
      <c r="I26" s="56" t="s">
        <v>135</v>
      </c>
      <c r="J26" s="38"/>
      <c r="K26" s="28" t="s">
        <v>131</v>
      </c>
      <c r="L26" s="38"/>
      <c r="M26" s="38"/>
      <c r="N26" s="28" t="s">
        <v>115</v>
      </c>
    </row>
    <row r="27" spans="1:14" ht="165.75">
      <c r="A27" s="74">
        <v>23</v>
      </c>
      <c r="B27" s="53" t="s">
        <v>111</v>
      </c>
      <c r="C27" s="26" t="s">
        <v>43</v>
      </c>
      <c r="D27" s="55" t="s">
        <v>78</v>
      </c>
      <c r="E27" s="27" t="s">
        <v>161</v>
      </c>
      <c r="F27" s="26" t="s">
        <v>44</v>
      </c>
      <c r="G27" s="26" t="s">
        <v>50</v>
      </c>
      <c r="H27" s="26">
        <v>25</v>
      </c>
      <c r="I27" s="56" t="s">
        <v>135</v>
      </c>
      <c r="J27" s="38"/>
      <c r="K27" s="28" t="s">
        <v>120</v>
      </c>
      <c r="L27" s="38"/>
      <c r="M27" s="38"/>
      <c r="N27" s="28" t="s">
        <v>115</v>
      </c>
    </row>
    <row r="28" spans="1:14" ht="127.5">
      <c r="A28" s="44">
        <v>24</v>
      </c>
      <c r="B28" s="53" t="s">
        <v>112</v>
      </c>
      <c r="C28" s="26" t="s">
        <v>43</v>
      </c>
      <c r="D28" s="55" t="s">
        <v>79</v>
      </c>
      <c r="E28" s="27" t="s">
        <v>162</v>
      </c>
      <c r="F28" s="26" t="s">
        <v>44</v>
      </c>
      <c r="G28" s="28" t="s">
        <v>141</v>
      </c>
      <c r="H28" s="26">
        <v>50</v>
      </c>
      <c r="I28" s="56" t="s">
        <v>135</v>
      </c>
      <c r="J28" s="38"/>
      <c r="K28" s="28" t="s">
        <v>128</v>
      </c>
      <c r="L28" s="38"/>
      <c r="M28" s="38"/>
      <c r="N28" s="28" t="s">
        <v>115</v>
      </c>
    </row>
    <row r="29" spans="1:14" ht="153">
      <c r="A29" s="72">
        <v>25</v>
      </c>
      <c r="B29" s="53" t="s">
        <v>113</v>
      </c>
      <c r="C29" s="26" t="s">
        <v>43</v>
      </c>
      <c r="D29" s="55" t="s">
        <v>80</v>
      </c>
      <c r="E29" s="27" t="s">
        <v>163</v>
      </c>
      <c r="F29" s="26" t="s">
        <v>44</v>
      </c>
      <c r="G29" s="26" t="s">
        <v>81</v>
      </c>
      <c r="H29" s="26">
        <v>25</v>
      </c>
      <c r="I29" s="56" t="s">
        <v>135</v>
      </c>
      <c r="J29" s="38"/>
      <c r="K29" s="28" t="s">
        <v>132</v>
      </c>
      <c r="L29" s="38"/>
      <c r="M29" s="38"/>
      <c r="N29" s="28" t="s">
        <v>115</v>
      </c>
    </row>
    <row r="30" spans="1:14" ht="153">
      <c r="A30" s="74">
        <v>26</v>
      </c>
      <c r="B30" s="53" t="s">
        <v>114</v>
      </c>
      <c r="C30" s="26" t="s">
        <v>43</v>
      </c>
      <c r="D30" s="55" t="s">
        <v>83</v>
      </c>
      <c r="E30" s="27" t="s">
        <v>164</v>
      </c>
      <c r="F30" s="26" t="s">
        <v>44</v>
      </c>
      <c r="G30" s="26" t="s">
        <v>47</v>
      </c>
      <c r="H30" s="26">
        <v>25</v>
      </c>
      <c r="I30" s="56" t="s">
        <v>135</v>
      </c>
      <c r="J30" s="38"/>
      <c r="K30" s="28" t="s">
        <v>128</v>
      </c>
      <c r="L30" s="38"/>
      <c r="M30" s="38"/>
      <c r="N30" s="28" t="s">
        <v>115</v>
      </c>
    </row>
    <row r="52" spans="5:11">
      <c r="E52" s="40"/>
      <c r="H52"/>
      <c r="J52" s="36"/>
      <c r="K52"/>
    </row>
  </sheetData>
  <mergeCells count="1">
    <mergeCell ref="B1:L1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6"/>
  <sheetViews>
    <sheetView workbookViewId="0">
      <selection activeCell="B6" sqref="B6"/>
    </sheetView>
  </sheetViews>
  <sheetFormatPr defaultRowHeight="15"/>
  <cols>
    <col min="1" max="1" width="4.5703125" customWidth="1"/>
    <col min="5" max="5" width="11.7109375" customWidth="1"/>
    <col min="8" max="8" width="11" customWidth="1"/>
    <col min="10" max="10" width="11" customWidth="1"/>
    <col min="11" max="11" width="12.42578125" customWidth="1"/>
    <col min="12" max="12" width="11.42578125" customWidth="1"/>
    <col min="13" max="13" width="14" customWidth="1"/>
  </cols>
  <sheetData>
    <row r="2" spans="1:14" ht="15.75">
      <c r="A2" s="79" t="s">
        <v>37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25"/>
      <c r="M2" s="25"/>
    </row>
    <row r="3" spans="1:14">
      <c r="M3" s="1"/>
      <c r="N3" s="1"/>
    </row>
    <row r="4" spans="1:14" ht="120">
      <c r="A4" s="45" t="s">
        <v>11</v>
      </c>
      <c r="B4" s="45" t="s">
        <v>3</v>
      </c>
      <c r="C4" s="64" t="s">
        <v>0</v>
      </c>
      <c r="D4" s="64" t="s">
        <v>1</v>
      </c>
      <c r="E4" s="64" t="s">
        <v>4</v>
      </c>
      <c r="F4" s="64" t="s">
        <v>16</v>
      </c>
      <c r="G4" s="64" t="s">
        <v>2</v>
      </c>
      <c r="H4" s="64" t="s">
        <v>5</v>
      </c>
      <c r="I4" s="64" t="s">
        <v>10</v>
      </c>
      <c r="J4" s="64" t="s">
        <v>17</v>
      </c>
      <c r="K4" s="64" t="s">
        <v>7</v>
      </c>
      <c r="L4" s="64" t="s">
        <v>8</v>
      </c>
      <c r="M4" s="64" t="s">
        <v>9</v>
      </c>
      <c r="N4" s="64" t="s">
        <v>12</v>
      </c>
    </row>
    <row r="5" spans="1:14">
      <c r="A5" s="46">
        <v>1</v>
      </c>
      <c r="B5" s="46">
        <v>2</v>
      </c>
      <c r="C5" s="46">
        <v>3</v>
      </c>
      <c r="D5" s="46">
        <v>4</v>
      </c>
      <c r="E5" s="46">
        <v>5</v>
      </c>
      <c r="F5" s="46">
        <v>6</v>
      </c>
      <c r="G5" s="46">
        <v>7</v>
      </c>
      <c r="H5" s="46">
        <v>8</v>
      </c>
      <c r="I5" s="46">
        <v>9</v>
      </c>
      <c r="J5" s="46">
        <v>10</v>
      </c>
      <c r="K5" s="46">
        <v>11</v>
      </c>
      <c r="L5" s="46">
        <v>12</v>
      </c>
      <c r="M5" s="46">
        <v>13</v>
      </c>
      <c r="N5" s="46">
        <v>14</v>
      </c>
    </row>
    <row r="6" spans="1:14" ht="15.75">
      <c r="A6" s="34"/>
      <c r="B6" s="65" t="s">
        <v>42</v>
      </c>
      <c r="C6" s="30"/>
      <c r="D6" s="31"/>
      <c r="E6" s="30"/>
      <c r="F6" s="30"/>
      <c r="G6" s="30"/>
      <c r="H6" s="29"/>
      <c r="I6" s="31"/>
      <c r="J6" s="30"/>
      <c r="K6" s="32"/>
      <c r="L6" s="33"/>
      <c r="M6" s="31"/>
      <c r="N6" s="34"/>
    </row>
  </sheetData>
  <mergeCells count="1">
    <mergeCell ref="A2:K2"/>
  </mergeCells>
  <pageMargins left="0.7" right="0.7" top="0.75" bottom="0.75" header="0.3" footer="0.3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N6"/>
  <sheetViews>
    <sheetView zoomScale="85" zoomScaleNormal="85" workbookViewId="0">
      <selection activeCell="C10" sqref="C10"/>
    </sheetView>
  </sheetViews>
  <sheetFormatPr defaultRowHeight="15"/>
  <cols>
    <col min="1" max="1" width="4.42578125" style="47" customWidth="1"/>
    <col min="2" max="2" width="21.5703125" style="39" customWidth="1"/>
    <col min="3" max="3" width="16.28515625" customWidth="1"/>
    <col min="4" max="4" width="29.85546875" customWidth="1"/>
    <col min="5" max="5" width="20.140625" style="36" customWidth="1"/>
    <col min="6" max="6" width="15.7109375" customWidth="1"/>
    <col min="7" max="7" width="12.28515625" customWidth="1"/>
    <col min="8" max="8" width="11.28515625" customWidth="1"/>
    <col min="9" max="9" width="11.5703125" customWidth="1"/>
    <col min="11" max="11" width="14.140625" customWidth="1"/>
    <col min="12" max="12" width="10.5703125" customWidth="1"/>
    <col min="13" max="13" width="10.7109375" customWidth="1"/>
  </cols>
  <sheetData>
    <row r="2" spans="1:14" ht="15.75">
      <c r="A2" s="79" t="s">
        <v>38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25"/>
      <c r="M2" s="25"/>
    </row>
    <row r="3" spans="1:14">
      <c r="M3" s="1"/>
      <c r="N3" s="1"/>
    </row>
    <row r="4" spans="1:14" ht="96">
      <c r="A4" s="45" t="s">
        <v>11</v>
      </c>
      <c r="B4" s="45" t="s">
        <v>3</v>
      </c>
      <c r="C4" s="64" t="s">
        <v>0</v>
      </c>
      <c r="D4" s="64" t="s">
        <v>1</v>
      </c>
      <c r="E4" s="64" t="s">
        <v>4</v>
      </c>
      <c r="F4" s="64" t="s">
        <v>16</v>
      </c>
      <c r="G4" s="64" t="s">
        <v>2</v>
      </c>
      <c r="H4" s="64" t="s">
        <v>5</v>
      </c>
      <c r="I4" s="64" t="s">
        <v>10</v>
      </c>
      <c r="J4" s="64" t="s">
        <v>17</v>
      </c>
      <c r="K4" s="64" t="s">
        <v>7</v>
      </c>
      <c r="L4" s="64" t="s">
        <v>8</v>
      </c>
      <c r="M4" s="64" t="s">
        <v>9</v>
      </c>
      <c r="N4" s="64" t="s">
        <v>12</v>
      </c>
    </row>
    <row r="5" spans="1:14">
      <c r="A5" s="46">
        <v>1</v>
      </c>
      <c r="B5" s="46">
        <v>2</v>
      </c>
      <c r="C5" s="46">
        <v>3</v>
      </c>
      <c r="D5" s="46">
        <v>4</v>
      </c>
      <c r="E5" s="46">
        <v>5</v>
      </c>
      <c r="F5" s="46">
        <v>6</v>
      </c>
      <c r="G5" s="46">
        <v>7</v>
      </c>
      <c r="H5" s="46">
        <v>8</v>
      </c>
      <c r="I5" s="46">
        <v>9</v>
      </c>
      <c r="J5" s="46">
        <v>10</v>
      </c>
      <c r="K5" s="46">
        <v>11</v>
      </c>
      <c r="L5" s="46">
        <v>12</v>
      </c>
      <c r="M5" s="46">
        <v>13</v>
      </c>
      <c r="N5" s="46">
        <v>14</v>
      </c>
    </row>
    <row r="6" spans="1:14" ht="15.75">
      <c r="A6" s="35"/>
      <c r="B6" s="65" t="s">
        <v>42</v>
      </c>
      <c r="C6" s="35"/>
      <c r="D6" s="33"/>
      <c r="E6" s="33"/>
      <c r="F6" s="35"/>
      <c r="G6" s="33"/>
      <c r="H6" s="35"/>
      <c r="I6" s="35"/>
      <c r="J6" s="35"/>
      <c r="K6" s="33"/>
      <c r="L6" s="35"/>
      <c r="M6" s="35"/>
      <c r="N6" s="35"/>
    </row>
  </sheetData>
  <mergeCells count="1">
    <mergeCell ref="A2:K2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K19"/>
  <sheetViews>
    <sheetView tabSelected="1" workbookViewId="0">
      <selection activeCell="N14" sqref="N14"/>
    </sheetView>
  </sheetViews>
  <sheetFormatPr defaultRowHeight="15"/>
  <cols>
    <col min="1" max="2" width="5.85546875" customWidth="1"/>
    <col min="3" max="3" width="33.7109375" customWidth="1"/>
    <col min="4" max="4" width="13.5703125" customWidth="1"/>
    <col min="5" max="5" width="11.140625" customWidth="1"/>
    <col min="6" max="6" width="10.85546875" customWidth="1"/>
    <col min="7" max="7" width="10.42578125" customWidth="1"/>
    <col min="8" max="8" width="10" customWidth="1"/>
    <col min="9" max="9" width="11" customWidth="1"/>
  </cols>
  <sheetData>
    <row r="1" spans="2:11">
      <c r="D1" s="18"/>
      <c r="K1" s="21" t="s">
        <v>18</v>
      </c>
    </row>
    <row r="2" spans="2:11">
      <c r="D2" s="18"/>
      <c r="K2" s="21" t="s">
        <v>30</v>
      </c>
    </row>
    <row r="3" spans="2:11">
      <c r="D3" s="19"/>
      <c r="K3" s="21" t="s">
        <v>40</v>
      </c>
    </row>
    <row r="4" spans="2:11">
      <c r="D4" s="18"/>
      <c r="K4" s="21" t="s">
        <v>168</v>
      </c>
    </row>
    <row r="6" spans="2:11" ht="34.5" customHeight="1">
      <c r="B6" s="79" t="s">
        <v>41</v>
      </c>
      <c r="C6" s="79"/>
      <c r="D6" s="79"/>
      <c r="E6" s="79"/>
      <c r="F6" s="79"/>
      <c r="G6" s="79"/>
      <c r="H6" s="79"/>
      <c r="I6" s="79"/>
      <c r="J6" s="79"/>
      <c r="K6" s="79"/>
    </row>
    <row r="7" spans="2:11" ht="15.75">
      <c r="C7" s="12"/>
      <c r="D7" s="12"/>
      <c r="E7" s="12"/>
      <c r="H7" s="18"/>
    </row>
    <row r="8" spans="2:11" ht="15.75">
      <c r="B8" s="85" t="s">
        <v>11</v>
      </c>
      <c r="C8" s="80" t="s">
        <v>34</v>
      </c>
      <c r="D8" s="87" t="s">
        <v>32</v>
      </c>
      <c r="E8" s="87" t="s">
        <v>33</v>
      </c>
      <c r="F8" s="82" t="s">
        <v>29</v>
      </c>
      <c r="G8" s="83"/>
      <c r="H8" s="84"/>
      <c r="I8" s="82" t="s">
        <v>28</v>
      </c>
      <c r="J8" s="83"/>
      <c r="K8" s="84"/>
    </row>
    <row r="9" spans="2:11" ht="15.75">
      <c r="B9" s="86"/>
      <c r="C9" s="81"/>
      <c r="D9" s="88"/>
      <c r="E9" s="88"/>
      <c r="F9" s="14" t="s">
        <v>25</v>
      </c>
      <c r="G9" s="14" t="s">
        <v>26</v>
      </c>
      <c r="H9" s="14" t="s">
        <v>27</v>
      </c>
      <c r="I9" s="14" t="s">
        <v>25</v>
      </c>
      <c r="J9" s="14" t="s">
        <v>26</v>
      </c>
      <c r="K9" s="14" t="s">
        <v>27</v>
      </c>
    </row>
    <row r="10" spans="2:11" ht="29.25" customHeight="1">
      <c r="B10" s="14">
        <v>1</v>
      </c>
      <c r="C10" s="15" t="s">
        <v>19</v>
      </c>
      <c r="D10" s="48">
        <v>26</v>
      </c>
      <c r="E10" s="24">
        <v>895</v>
      </c>
      <c r="F10" s="14">
        <v>22</v>
      </c>
      <c r="G10" s="14">
        <v>9</v>
      </c>
      <c r="H10" s="24">
        <v>4</v>
      </c>
      <c r="I10" s="24">
        <v>550</v>
      </c>
      <c r="J10" s="24">
        <v>260</v>
      </c>
      <c r="K10" s="24">
        <v>85</v>
      </c>
    </row>
    <row r="11" spans="2:11" ht="37.5" customHeight="1">
      <c r="B11" s="14">
        <v>2</v>
      </c>
      <c r="C11" s="15" t="s">
        <v>20</v>
      </c>
      <c r="D11" s="48">
        <v>1</v>
      </c>
      <c r="E11" s="24">
        <f t="shared" ref="E11" si="0">I11+J11+K11</f>
        <v>75</v>
      </c>
      <c r="F11" s="24">
        <v>1</v>
      </c>
      <c r="G11" s="24">
        <v>1</v>
      </c>
      <c r="H11" s="24">
        <v>1</v>
      </c>
      <c r="I11" s="24">
        <v>25</v>
      </c>
      <c r="J11" s="24">
        <v>25</v>
      </c>
      <c r="K11" s="24">
        <v>25</v>
      </c>
    </row>
    <row r="12" spans="2:11" ht="24.75" customHeight="1">
      <c r="B12" s="14">
        <v>3</v>
      </c>
      <c r="C12" s="16" t="s">
        <v>21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</row>
    <row r="13" spans="2:11" ht="33" customHeight="1">
      <c r="B13" s="14">
        <v>4</v>
      </c>
      <c r="C13" s="16" t="s">
        <v>24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</row>
    <row r="14" spans="2:11" ht="31.5" customHeight="1">
      <c r="B14" s="14"/>
      <c r="C14" s="22" t="s">
        <v>31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</row>
    <row r="15" spans="2:11" ht="31.5" customHeight="1">
      <c r="B15" s="14">
        <v>5</v>
      </c>
      <c r="C15" s="16" t="s">
        <v>22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</row>
    <row r="16" spans="2:11" ht="15.75">
      <c r="B16" s="20"/>
      <c r="C16" s="17" t="s">
        <v>23</v>
      </c>
      <c r="D16" s="23">
        <f>D10+D11+D12+D13+D15</f>
        <v>27</v>
      </c>
      <c r="E16" s="13">
        <f>E10+E11+E12+E13+E15</f>
        <v>970</v>
      </c>
      <c r="F16" s="13">
        <f>F10+F11+F12+F13+F15</f>
        <v>23</v>
      </c>
      <c r="G16" s="13">
        <f t="shared" ref="G16:K16" si="1">G10+G11+G12+G13+G15</f>
        <v>10</v>
      </c>
      <c r="H16" s="13">
        <f t="shared" si="1"/>
        <v>5</v>
      </c>
      <c r="I16" s="13">
        <f t="shared" si="1"/>
        <v>575</v>
      </c>
      <c r="J16" s="13">
        <f t="shared" si="1"/>
        <v>285</v>
      </c>
      <c r="K16" s="13">
        <f t="shared" si="1"/>
        <v>110</v>
      </c>
    </row>
    <row r="17" spans="2:11" ht="15.75">
      <c r="B17" s="1"/>
      <c r="C17" s="50"/>
      <c r="D17" s="51"/>
      <c r="E17" s="52"/>
      <c r="F17" s="52"/>
      <c r="G17" s="52"/>
      <c r="H17" s="52"/>
      <c r="I17" s="52"/>
      <c r="J17" s="52"/>
      <c r="K17" s="52"/>
    </row>
    <row r="18" spans="2:11" ht="51.75" customHeight="1">
      <c r="C18" s="49" t="s">
        <v>167</v>
      </c>
      <c r="D18" s="11"/>
      <c r="E18" s="11"/>
    </row>
    <row r="19" spans="2:11" ht="15.75">
      <c r="C19" s="49" t="s">
        <v>166</v>
      </c>
      <c r="D19" s="11"/>
      <c r="E19" s="11"/>
    </row>
  </sheetData>
  <mergeCells count="7">
    <mergeCell ref="B6:K6"/>
    <mergeCell ref="C8:C9"/>
    <mergeCell ref="F8:H8"/>
    <mergeCell ref="I8:K8"/>
    <mergeCell ref="B8:B9"/>
    <mergeCell ref="E8:E9"/>
    <mergeCell ref="D8:D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загородные лагеря</vt:lpstr>
      <vt:lpstr>ЛДП</vt:lpstr>
      <vt:lpstr>ЛТО</vt:lpstr>
      <vt:lpstr>палаточный</vt:lpstr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Воспит</cp:lastModifiedBy>
  <cp:lastPrinted>2018-01-26T22:37:22Z</cp:lastPrinted>
  <dcterms:created xsi:type="dcterms:W3CDTF">2017-05-04T09:38:48Z</dcterms:created>
  <dcterms:modified xsi:type="dcterms:W3CDTF">2018-02-21T20:57:11Z</dcterms:modified>
</cp:coreProperties>
</file>